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55% OFF" sheetId="1" r:id="rId1"/>
    <sheet name="60%OFF" sheetId="2" r:id="rId2"/>
  </sheets>
  <calcPr calcId="152511"/>
</workbook>
</file>

<file path=xl/calcChain.xml><?xml version="1.0" encoding="utf-8"?>
<calcChain xmlns="http://schemas.openxmlformats.org/spreadsheetml/2006/main">
  <c r="Y56" i="2" l="1"/>
  <c r="Y57" i="2"/>
  <c r="Y47" i="2"/>
  <c r="Y51" i="2" s="1"/>
  <c r="Y48" i="2"/>
  <c r="Y49" i="2"/>
  <c r="Y50" i="2"/>
  <c r="Y40" i="2"/>
  <c r="Y42" i="2" s="1"/>
  <c r="Y41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64" i="1"/>
  <c r="Y65" i="1"/>
  <c r="Y66" i="1"/>
  <c r="Y77" i="1" s="1"/>
  <c r="Y67" i="1"/>
  <c r="Y68" i="1"/>
  <c r="Y69" i="1"/>
  <c r="Y70" i="1"/>
  <c r="Y71" i="1"/>
  <c r="Y72" i="1"/>
  <c r="Y73" i="1"/>
  <c r="Y74" i="1"/>
  <c r="Y75" i="1"/>
  <c r="Y76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</calcChain>
</file>

<file path=xl/sharedStrings.xml><?xml version="1.0" encoding="utf-8"?>
<sst xmlns="http://schemas.openxmlformats.org/spreadsheetml/2006/main" count="652" uniqueCount="259">
  <si>
    <t>Brand</t>
  </si>
  <si>
    <t>IMG</t>
  </si>
  <si>
    <t>Name</t>
  </si>
  <si>
    <t>Style</t>
  </si>
  <si>
    <t>Colour</t>
  </si>
  <si>
    <t>GENDER</t>
  </si>
  <si>
    <t>RETAIL</t>
  </si>
  <si>
    <t>3.5</t>
  </si>
  <si>
    <t>4</t>
  </si>
  <si>
    <t>4.5</t>
  </si>
  <si>
    <t>5.5</t>
  </si>
  <si>
    <t>6.5</t>
  </si>
  <si>
    <t>7.5</t>
  </si>
  <si>
    <t>8.5</t>
  </si>
  <si>
    <t>9.5</t>
  </si>
  <si>
    <t>10.5</t>
  </si>
  <si>
    <t>11.5</t>
  </si>
  <si>
    <t>Total</t>
  </si>
  <si>
    <t>SAUCONY</t>
  </si>
  <si>
    <t>SHADOW ORIGINAL</t>
  </si>
  <si>
    <t>S2108-830</t>
  </si>
  <si>
    <t>BLACK/WHITE</t>
  </si>
  <si>
    <t>Men's/Unisex</t>
  </si>
  <si>
    <t>S2108-832</t>
  </si>
  <si>
    <t>WHITE/GRAY</t>
  </si>
  <si>
    <t>2108-518</t>
  </si>
  <si>
    <t>BLACK</t>
  </si>
  <si>
    <t>JAZZ ORIGINAL</t>
  </si>
  <si>
    <t>S2044-643</t>
  </si>
  <si>
    <t>TAN/ORANGE</t>
  </si>
  <si>
    <t>S2044-637</t>
  </si>
  <si>
    <t>GREEN OLIVE</t>
  </si>
  <si>
    <t>S2044-641</t>
  </si>
  <si>
    <t>DARK GREY/NAVY</t>
  </si>
  <si>
    <t>S2044-648</t>
  </si>
  <si>
    <t>NAVY/BLUE/LIME</t>
  </si>
  <si>
    <t>S2044-618</t>
  </si>
  <si>
    <t>LIGHT GREY</t>
  </si>
  <si>
    <t>JAZZ 81</t>
  </si>
  <si>
    <t>S70539-53</t>
  </si>
  <si>
    <t>BLACK/GREY</t>
  </si>
  <si>
    <t>S2044-449</t>
  </si>
  <si>
    <t>S70539-54</t>
  </si>
  <si>
    <t>OLIVE/GRAY</t>
  </si>
  <si>
    <t>S70539-55</t>
  </si>
  <si>
    <t>NAVY/WHITE</t>
  </si>
  <si>
    <t>SHADOW 6000 MOC</t>
  </si>
  <si>
    <t>S70706-1</t>
  </si>
  <si>
    <t>SAND</t>
  </si>
  <si>
    <t>3D GRID HURRICANE</t>
  </si>
  <si>
    <t>S70646-1</t>
  </si>
  <si>
    <t>WHITE/GREEN</t>
  </si>
  <si>
    <t>SHADOW 6000</t>
  </si>
  <si>
    <t>S70668-2</t>
  </si>
  <si>
    <t>WHITE/RED</t>
  </si>
  <si>
    <t>S70646-2</t>
  </si>
  <si>
    <t>WHITE/ROYAL</t>
  </si>
  <si>
    <t>S70668-1</t>
  </si>
  <si>
    <t>WHITE/BLACK</t>
  </si>
  <si>
    <t>S70539-1</t>
  </si>
  <si>
    <t>NAVY/SILVER</t>
  </si>
  <si>
    <t>S70706-2</t>
  </si>
  <si>
    <t>GREY</t>
  </si>
  <si>
    <t>JAZZ ORIGINAL VINTAGE</t>
  </si>
  <si>
    <t>S60368-41</t>
  </si>
  <si>
    <t>BLUE/WHITE</t>
  </si>
  <si>
    <t>S60368-42</t>
  </si>
  <si>
    <t>TEAL/PEACH</t>
  </si>
  <si>
    <t>S70368-75</t>
  </si>
  <si>
    <t>WHITE</t>
  </si>
  <si>
    <t>S70639-1</t>
  </si>
  <si>
    <t>GREEN/TAN</t>
  </si>
  <si>
    <t>GRID AZURA 2000 FELT</t>
  </si>
  <si>
    <t>S70717-2</t>
  </si>
  <si>
    <t>GREY/MULTI</t>
  </si>
  <si>
    <t>S70321-9</t>
  </si>
  <si>
    <t>GREY/WHITE</t>
  </si>
  <si>
    <t>PRO GRID TRIUMPH 4</t>
  </si>
  <si>
    <t>S70704-1</t>
  </si>
  <si>
    <t>LEMON CHROME</t>
  </si>
  <si>
    <t>S70704-3</t>
  </si>
  <si>
    <t>WHITE/SILVER</t>
  </si>
  <si>
    <t>S70539-3</t>
  </si>
  <si>
    <t>GREY/SILVER</t>
  </si>
  <si>
    <t>S70368-15</t>
  </si>
  <si>
    <t>WHT/BLK</t>
  </si>
  <si>
    <t>S70539-2</t>
  </si>
  <si>
    <t>BLACK/SILVER</t>
  </si>
  <si>
    <t>S70708-1</t>
  </si>
  <si>
    <t>UNDYED</t>
  </si>
  <si>
    <t>S70704-2</t>
  </si>
  <si>
    <t>S60368-31</t>
  </si>
  <si>
    <t>TAN/MUT CLA</t>
  </si>
  <si>
    <t>S60368-2</t>
  </si>
  <si>
    <t>PINK</t>
  </si>
  <si>
    <t>S70368-9</t>
  </si>
  <si>
    <t>BLACK/BLACK</t>
  </si>
  <si>
    <t>2044-2</t>
  </si>
  <si>
    <t>NVY/SIL</t>
  </si>
  <si>
    <t>S60368-24</t>
  </si>
  <si>
    <t>YEL/WHT</t>
  </si>
  <si>
    <t>S70368-8</t>
  </si>
  <si>
    <t>GREEN/BLACK</t>
  </si>
  <si>
    <t>S60368-69</t>
  </si>
  <si>
    <t>ORCHID</t>
  </si>
  <si>
    <t>S70321-7</t>
  </si>
  <si>
    <t>RED/NAVY</t>
  </si>
  <si>
    <t>ALIFE SHADOW 6000</t>
  </si>
  <si>
    <t>S70679-1</t>
  </si>
  <si>
    <t>WHITE/MULTI</t>
  </si>
  <si>
    <t>S2044-647</t>
  </si>
  <si>
    <t>ORANGE</t>
  </si>
  <si>
    <t>S60368-98</t>
  </si>
  <si>
    <t>BLUE/BLACK</t>
  </si>
  <si>
    <t>S70368-72</t>
  </si>
  <si>
    <t>GREY/BLUE</t>
  </si>
  <si>
    <t>SHADOW 6000 FELT</t>
  </si>
  <si>
    <t>S70717-1</t>
  </si>
  <si>
    <t>2044-274</t>
  </si>
  <si>
    <t>CHARCOAL/WHITE</t>
  </si>
  <si>
    <t>S2044-355</t>
  </si>
  <si>
    <t>LIGHT GRAY</t>
  </si>
  <si>
    <t>S70368-37</t>
  </si>
  <si>
    <t>GREY/BLACK/WHITE</t>
  </si>
  <si>
    <t>S70321-5</t>
  </si>
  <si>
    <t>NAVY/RED</t>
  </si>
  <si>
    <t>S70724-1</t>
  </si>
  <si>
    <t>PAISLEY</t>
  </si>
  <si>
    <t>S60368-26</t>
  </si>
  <si>
    <t>CEM/TAN</t>
  </si>
  <si>
    <t>S70368-20</t>
  </si>
  <si>
    <t>CAS/TEA</t>
  </si>
  <si>
    <t>S70368-50</t>
  </si>
  <si>
    <t>S70441-1</t>
  </si>
  <si>
    <t>WHITE/GREY/NAVY</t>
  </si>
  <si>
    <t>S70321-4</t>
  </si>
  <si>
    <t>GREEN/GREY</t>
  </si>
  <si>
    <t>S70321-8</t>
  </si>
  <si>
    <t>BLUE/YELLOW</t>
  </si>
  <si>
    <t>S70441-2</t>
  </si>
  <si>
    <t>WHITE/GREY/PURPLE</t>
  </si>
  <si>
    <t>TOTAL</t>
  </si>
  <si>
    <t>5K</t>
  </si>
  <si>
    <t>6K</t>
  </si>
  <si>
    <t>7K</t>
  </si>
  <si>
    <t>8K</t>
  </si>
  <si>
    <t>9K</t>
  </si>
  <si>
    <t>10K</t>
  </si>
  <si>
    <t>12K</t>
  </si>
  <si>
    <t>13K</t>
  </si>
  <si>
    <t>1</t>
  </si>
  <si>
    <t>3</t>
  </si>
  <si>
    <t>SY-LITEFORM FEEL</t>
  </si>
  <si>
    <t>SC58753</t>
  </si>
  <si>
    <t>Kids'</t>
  </si>
  <si>
    <t>SY-LITEFORM MILES A/C</t>
  </si>
  <si>
    <t>SC59661</t>
  </si>
  <si>
    <t>SILVER/BLACK</t>
  </si>
  <si>
    <t>SC58754</t>
  </si>
  <si>
    <t>BLUSH</t>
  </si>
  <si>
    <t>SY-BABY LITEFORM</t>
  </si>
  <si>
    <t>ST58832</t>
  </si>
  <si>
    <t>SY-JAZZ COURT</t>
  </si>
  <si>
    <t>SY57969</t>
  </si>
  <si>
    <t>ST58835</t>
  </si>
  <si>
    <t>SY-BABY JAZZ COURT</t>
  </si>
  <si>
    <t>ST58573</t>
  </si>
  <si>
    <t>SY-BABY JAZZ LITE</t>
  </si>
  <si>
    <t>ST59141</t>
  </si>
  <si>
    <t>BERRY SPARKLE</t>
  </si>
  <si>
    <t>SY-LITEFORM FEEL A/C</t>
  </si>
  <si>
    <t>SC58755</t>
  </si>
  <si>
    <t>COBALT BLUE</t>
  </si>
  <si>
    <t>ST58572</t>
  </si>
  <si>
    <t>ST59140</t>
  </si>
  <si>
    <t>ST59666</t>
  </si>
  <si>
    <t>WHITE/BLUSH</t>
  </si>
  <si>
    <t>SY-BOYS BABY JAZZ LITE</t>
  </si>
  <si>
    <t>ST55565</t>
  </si>
  <si>
    <t>S70706-3</t>
  </si>
  <si>
    <t>2044-1</t>
  </si>
  <si>
    <t>BLK/SIL</t>
  </si>
  <si>
    <t>2108-523</t>
  </si>
  <si>
    <t>NAVY/GREY</t>
  </si>
  <si>
    <t>1044-2</t>
  </si>
  <si>
    <t>S60368-44</t>
  </si>
  <si>
    <t>FLAME/MAROON</t>
  </si>
  <si>
    <t>S60368-97</t>
  </si>
  <si>
    <t>GREY/BLACK</t>
  </si>
  <si>
    <t>JAZZ COURT</t>
  </si>
  <si>
    <t>S70639-2</t>
  </si>
  <si>
    <t>SAGE</t>
  </si>
  <si>
    <t>S60368-101</t>
  </si>
  <si>
    <t>WHTIE/BLACK</t>
  </si>
  <si>
    <t>AZURA</t>
  </si>
  <si>
    <t>S70437-2</t>
  </si>
  <si>
    <t>WHT/ORG/BLK</t>
  </si>
  <si>
    <t>S60368-100</t>
  </si>
  <si>
    <t>YELLOW/BLACK</t>
  </si>
  <si>
    <t>S70639-3</t>
  </si>
  <si>
    <t>NATURAL</t>
  </si>
  <si>
    <t>1044-1</t>
  </si>
  <si>
    <t>GRID WEB</t>
  </si>
  <si>
    <t>S70466-2</t>
  </si>
  <si>
    <t>WHT/GRY/RED</t>
  </si>
  <si>
    <t>SHADOW ORIGINAL CL</t>
  </si>
  <si>
    <t>S2108-656</t>
  </si>
  <si>
    <t>GRY</t>
  </si>
  <si>
    <t>S2044-369</t>
  </si>
  <si>
    <t>LIGHT TAN</t>
  </si>
  <si>
    <t>S60437-17</t>
  </si>
  <si>
    <t>WHITE/GREY</t>
  </si>
  <si>
    <t>SHADOW 90 WEST NYC</t>
  </si>
  <si>
    <t>S70228-1</t>
  </si>
  <si>
    <t>Shadow Original</t>
  </si>
  <si>
    <t>1108-518</t>
  </si>
  <si>
    <t>Black</t>
  </si>
  <si>
    <t>S70437-1</t>
  </si>
  <si>
    <t>WHT/YEL/BLU</t>
  </si>
  <si>
    <t>JAZZ 4000</t>
  </si>
  <si>
    <t>S70487-4</t>
  </si>
  <si>
    <t>WHITE/GREY/RED</t>
  </si>
  <si>
    <t>S70555-4</t>
  </si>
  <si>
    <t>WHITE/WHITE</t>
  </si>
  <si>
    <t>S70437-11</t>
  </si>
  <si>
    <t>WHITE/BLACK/RED</t>
  </si>
  <si>
    <t>GRID AZURA 2000</t>
  </si>
  <si>
    <t>S70708-2</t>
  </si>
  <si>
    <t>S70555-1</t>
  </si>
  <si>
    <t>S70555-7</t>
  </si>
  <si>
    <t>WHITE/YELLOW</t>
  </si>
  <si>
    <t>SHADOW ORIGINAL VINTAGE</t>
  </si>
  <si>
    <t>S70424-2</t>
  </si>
  <si>
    <t>S70424-3</t>
  </si>
  <si>
    <t>S60437-18</t>
  </si>
  <si>
    <t>WHITE/GREEN/LIME</t>
  </si>
  <si>
    <t>S70492-1</t>
  </si>
  <si>
    <t>WHITE/IRIDESCENT</t>
  </si>
  <si>
    <t>S70555-8</t>
  </si>
  <si>
    <t>SHADOW 6000 WEST NYC</t>
  </si>
  <si>
    <t>S70227-1</t>
  </si>
  <si>
    <t>BROWN/WHITE</t>
  </si>
  <si>
    <t>S70424-1</t>
  </si>
  <si>
    <t>S2108-625</t>
  </si>
  <si>
    <t>TAUPE/GREEN</t>
  </si>
  <si>
    <t>EROS LACE</t>
  </si>
  <si>
    <t>S30002-11</t>
  </si>
  <si>
    <t>Women's</t>
  </si>
  <si>
    <t>S30002-53</t>
  </si>
  <si>
    <t>JAZZ LITE</t>
  </si>
  <si>
    <t>SY58599</t>
  </si>
  <si>
    <t>SY58756</t>
  </si>
  <si>
    <t>JAZZ DOUBLE HL</t>
  </si>
  <si>
    <t>SC59150</t>
  </si>
  <si>
    <t>LT PINK/WHITE</t>
  </si>
  <si>
    <t>SY57968</t>
  </si>
  <si>
    <t>BABY JAZZ HL</t>
  </si>
  <si>
    <t>ST58825</t>
  </si>
  <si>
    <t>Infants'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</si>
</sst>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&quot; &quot;;\([$$-409]#,##0.00\)"/>
    <numFmt numFmtId="165" formatCode="[$$-409]#,##0&quot; &quot;;\([$$-409]#,##0\)"/>
  </numFmts>
  <fonts count="5" x14ac:knownFonts="1">
    <font>
      <sz val="10"/>
      <color indexed="8"/>
      <name val="Arial"/>
    </font>
    <font>
      <b/>
      <sz val="10"/>
      <color indexed="9"/>
      <name val="Arial"/>
    </font>
    <font>
      <b/>
      <sz val="9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1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13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medium">
        <color indexed="8"/>
      </right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8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3"/>
      </right>
      <top style="medium">
        <color indexed="8"/>
      </top>
      <bottom/>
      <diagonal/>
    </border>
    <border>
      <left/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164" fontId="0" fillId="3" borderId="4" xfId="0" applyNumberFormat="1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164" fontId="0" fillId="3" borderId="8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5" fontId="2" fillId="3" borderId="1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5" fontId="2" fillId="3" borderId="19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49" fontId="1" fillId="2" borderId="1" xfId="0" applyNumberFormat="1" applyFont="1" applyFill="1" applyBorder="1" applyAlignment="1">
      <alignment vertical="center"/>
    </xf>
    <xf numFmtId="0" fontId="0" fillId="0" borderId="27" xfId="0" applyFont="1" applyBorder="1" applyAlignment="1"/>
    <xf numFmtId="0" fontId="0" fillId="0" borderId="28" xfId="0" applyFont="1" applyBorder="1" applyAlignment="1"/>
    <xf numFmtId="3" fontId="4" fillId="3" borderId="6" xfId="0" applyNumberFormat="1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B8CCE4"/>
      <rgbColor rgb="00FFFFFF"/>
      <rgbColor rgb="00FF0000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8.png"/><Relationship Id="rId13" Type="http://schemas.openxmlformats.org/officeDocument/2006/relationships/image" Target="../media/image83.png"/><Relationship Id="rId18" Type="http://schemas.openxmlformats.org/officeDocument/2006/relationships/image" Target="../media/image88.jpeg"/><Relationship Id="rId26" Type="http://schemas.openxmlformats.org/officeDocument/2006/relationships/image" Target="../media/image96.png"/><Relationship Id="rId39" Type="http://schemas.openxmlformats.org/officeDocument/2006/relationships/image" Target="../media/image109.jpeg"/><Relationship Id="rId3" Type="http://schemas.openxmlformats.org/officeDocument/2006/relationships/image" Target="../media/image73.jpeg"/><Relationship Id="rId21" Type="http://schemas.openxmlformats.org/officeDocument/2006/relationships/image" Target="../media/image91.jpeg"/><Relationship Id="rId34" Type="http://schemas.openxmlformats.org/officeDocument/2006/relationships/image" Target="../media/image104.jpeg"/><Relationship Id="rId7" Type="http://schemas.openxmlformats.org/officeDocument/2006/relationships/image" Target="../media/image77.jpeg"/><Relationship Id="rId12" Type="http://schemas.openxmlformats.org/officeDocument/2006/relationships/image" Target="../media/image82.png"/><Relationship Id="rId17" Type="http://schemas.openxmlformats.org/officeDocument/2006/relationships/image" Target="../media/image87.png"/><Relationship Id="rId25" Type="http://schemas.openxmlformats.org/officeDocument/2006/relationships/image" Target="../media/image95.jpeg"/><Relationship Id="rId33" Type="http://schemas.openxmlformats.org/officeDocument/2006/relationships/image" Target="../media/image103.jpeg"/><Relationship Id="rId38" Type="http://schemas.openxmlformats.org/officeDocument/2006/relationships/image" Target="../media/image108.jpeg"/><Relationship Id="rId2" Type="http://schemas.openxmlformats.org/officeDocument/2006/relationships/image" Target="../media/image72.png"/><Relationship Id="rId16" Type="http://schemas.openxmlformats.org/officeDocument/2006/relationships/image" Target="../media/image86.png"/><Relationship Id="rId20" Type="http://schemas.openxmlformats.org/officeDocument/2006/relationships/image" Target="../media/image90.jpeg"/><Relationship Id="rId29" Type="http://schemas.openxmlformats.org/officeDocument/2006/relationships/image" Target="../media/image99.jpeg"/><Relationship Id="rId1" Type="http://schemas.openxmlformats.org/officeDocument/2006/relationships/image" Target="../media/image71.png"/><Relationship Id="rId6" Type="http://schemas.openxmlformats.org/officeDocument/2006/relationships/image" Target="../media/image76.jpeg"/><Relationship Id="rId11" Type="http://schemas.openxmlformats.org/officeDocument/2006/relationships/image" Target="../media/image81.png"/><Relationship Id="rId24" Type="http://schemas.openxmlformats.org/officeDocument/2006/relationships/image" Target="../media/image94.jpeg"/><Relationship Id="rId32" Type="http://schemas.openxmlformats.org/officeDocument/2006/relationships/image" Target="../media/image102.jpeg"/><Relationship Id="rId37" Type="http://schemas.openxmlformats.org/officeDocument/2006/relationships/image" Target="../media/image107.jpeg"/><Relationship Id="rId40" Type="http://schemas.openxmlformats.org/officeDocument/2006/relationships/image" Target="../media/image110.png"/><Relationship Id="rId5" Type="http://schemas.openxmlformats.org/officeDocument/2006/relationships/image" Target="../media/image75.jpeg"/><Relationship Id="rId15" Type="http://schemas.openxmlformats.org/officeDocument/2006/relationships/image" Target="../media/image85.png"/><Relationship Id="rId23" Type="http://schemas.openxmlformats.org/officeDocument/2006/relationships/image" Target="../media/image93.jpeg"/><Relationship Id="rId28" Type="http://schemas.openxmlformats.org/officeDocument/2006/relationships/image" Target="../media/image98.png"/><Relationship Id="rId36" Type="http://schemas.openxmlformats.org/officeDocument/2006/relationships/image" Target="../media/image106.png"/><Relationship Id="rId10" Type="http://schemas.openxmlformats.org/officeDocument/2006/relationships/image" Target="../media/image80.jpeg"/><Relationship Id="rId19" Type="http://schemas.openxmlformats.org/officeDocument/2006/relationships/image" Target="../media/image89.png"/><Relationship Id="rId31" Type="http://schemas.openxmlformats.org/officeDocument/2006/relationships/image" Target="../media/image101.png"/><Relationship Id="rId4" Type="http://schemas.openxmlformats.org/officeDocument/2006/relationships/image" Target="../media/image74.jpeg"/><Relationship Id="rId9" Type="http://schemas.openxmlformats.org/officeDocument/2006/relationships/image" Target="../media/image79.jpeg"/><Relationship Id="rId14" Type="http://schemas.openxmlformats.org/officeDocument/2006/relationships/image" Target="../media/image84.png"/><Relationship Id="rId22" Type="http://schemas.openxmlformats.org/officeDocument/2006/relationships/image" Target="../media/image92.jpeg"/><Relationship Id="rId27" Type="http://schemas.openxmlformats.org/officeDocument/2006/relationships/image" Target="../media/image97.jpeg"/><Relationship Id="rId30" Type="http://schemas.openxmlformats.org/officeDocument/2006/relationships/image" Target="../media/image100.jpeg"/><Relationship Id="rId35" Type="http://schemas.openxmlformats.org/officeDocument/2006/relationships/image" Target="../media/image10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36</xdr:row>
      <xdr:rowOff>28575</xdr:rowOff>
    </xdr:from>
    <xdr:to>
      <xdr:col>1</xdr:col>
      <xdr:colOff>762000</xdr:colOff>
      <xdr:row>36</xdr:row>
      <xdr:rowOff>371475</xdr:rowOff>
    </xdr:to>
    <xdr:pic>
      <xdr:nvPicPr>
        <xdr:cNvPr id="1025" name="Picture 76" descr="Picture 7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2278"/>
        <a:stretch>
          <a:fillRect/>
        </a:stretch>
      </xdr:blipFill>
      <xdr:spPr bwMode="auto">
        <a:xfrm>
          <a:off x="1038225" y="13544550"/>
          <a:ext cx="619125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15</xdr:row>
      <xdr:rowOff>47625</xdr:rowOff>
    </xdr:from>
    <xdr:to>
      <xdr:col>1</xdr:col>
      <xdr:colOff>762000</xdr:colOff>
      <xdr:row>15</xdr:row>
      <xdr:rowOff>361950</xdr:rowOff>
    </xdr:to>
    <xdr:pic>
      <xdr:nvPicPr>
        <xdr:cNvPr id="1026" name="그림 2" descr="그림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5063" b="23738"/>
        <a:stretch>
          <a:fillRect/>
        </a:stretch>
      </xdr:blipFill>
      <xdr:spPr bwMode="auto">
        <a:xfrm>
          <a:off x="1047750" y="5562600"/>
          <a:ext cx="60960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17</xdr:row>
      <xdr:rowOff>47625</xdr:rowOff>
    </xdr:from>
    <xdr:to>
      <xdr:col>1</xdr:col>
      <xdr:colOff>771525</xdr:colOff>
      <xdr:row>17</xdr:row>
      <xdr:rowOff>361950</xdr:rowOff>
    </xdr:to>
    <xdr:pic>
      <xdr:nvPicPr>
        <xdr:cNvPr id="1027" name="그림 3" descr="그림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24425" b="24570"/>
        <a:stretch>
          <a:fillRect/>
        </a:stretch>
      </xdr:blipFill>
      <xdr:spPr bwMode="auto">
        <a:xfrm>
          <a:off x="1047750" y="6324600"/>
          <a:ext cx="61912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32</xdr:row>
      <xdr:rowOff>28575</xdr:rowOff>
    </xdr:from>
    <xdr:to>
      <xdr:col>1</xdr:col>
      <xdr:colOff>790575</xdr:colOff>
      <xdr:row>32</xdr:row>
      <xdr:rowOff>371475</xdr:rowOff>
    </xdr:to>
    <xdr:pic>
      <xdr:nvPicPr>
        <xdr:cNvPr id="1028" name="그림 4" descr="그림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4863" b="27235"/>
        <a:stretch>
          <a:fillRect/>
        </a:stretch>
      </xdr:blipFill>
      <xdr:spPr bwMode="auto">
        <a:xfrm>
          <a:off x="990600" y="12020550"/>
          <a:ext cx="695325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25</xdr:row>
      <xdr:rowOff>9525</xdr:rowOff>
    </xdr:from>
    <xdr:to>
      <xdr:col>1</xdr:col>
      <xdr:colOff>781050</xdr:colOff>
      <xdr:row>25</xdr:row>
      <xdr:rowOff>361950</xdr:rowOff>
    </xdr:to>
    <xdr:pic>
      <xdr:nvPicPr>
        <xdr:cNvPr id="1029" name="그림 17" descr="그림 1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2873" b="21318"/>
        <a:stretch>
          <a:fillRect/>
        </a:stretch>
      </xdr:blipFill>
      <xdr:spPr bwMode="auto">
        <a:xfrm>
          <a:off x="1038225" y="9334500"/>
          <a:ext cx="638175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209550</xdr:colOff>
      <xdr:row>10</xdr:row>
      <xdr:rowOff>47625</xdr:rowOff>
    </xdr:from>
    <xdr:to>
      <xdr:col>1</xdr:col>
      <xdr:colOff>771525</xdr:colOff>
      <xdr:row>10</xdr:row>
      <xdr:rowOff>361950</xdr:rowOff>
    </xdr:to>
    <xdr:pic>
      <xdr:nvPicPr>
        <xdr:cNvPr id="1030" name="그림 21" descr="그림 2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04900" y="3657600"/>
          <a:ext cx="56197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209550</xdr:colOff>
      <xdr:row>13</xdr:row>
      <xdr:rowOff>28575</xdr:rowOff>
    </xdr:from>
    <xdr:to>
      <xdr:col>1</xdr:col>
      <xdr:colOff>771525</xdr:colOff>
      <xdr:row>13</xdr:row>
      <xdr:rowOff>333375</xdr:rowOff>
    </xdr:to>
    <xdr:pic>
      <xdr:nvPicPr>
        <xdr:cNvPr id="1031" name="그림 22" descr="그림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4900" y="4781550"/>
          <a:ext cx="561975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12</xdr:row>
      <xdr:rowOff>19050</xdr:rowOff>
    </xdr:from>
    <xdr:to>
      <xdr:col>1</xdr:col>
      <xdr:colOff>752475</xdr:colOff>
      <xdr:row>12</xdr:row>
      <xdr:rowOff>323850</xdr:rowOff>
    </xdr:to>
    <xdr:pic>
      <xdr:nvPicPr>
        <xdr:cNvPr id="1032" name="그림 23" descr="그림 2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95375" y="4391025"/>
          <a:ext cx="55245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180975</xdr:colOff>
      <xdr:row>19</xdr:row>
      <xdr:rowOff>38100</xdr:rowOff>
    </xdr:from>
    <xdr:to>
      <xdr:col>1</xdr:col>
      <xdr:colOff>752475</xdr:colOff>
      <xdr:row>19</xdr:row>
      <xdr:rowOff>342900</xdr:rowOff>
    </xdr:to>
    <xdr:pic>
      <xdr:nvPicPr>
        <xdr:cNvPr id="1033" name="그림 24" descr="그림 2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t="22626" b="23146"/>
        <a:stretch>
          <a:fillRect/>
        </a:stretch>
      </xdr:blipFill>
      <xdr:spPr bwMode="auto">
        <a:xfrm>
          <a:off x="1076325" y="7077075"/>
          <a:ext cx="5715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31</xdr:row>
      <xdr:rowOff>28575</xdr:rowOff>
    </xdr:from>
    <xdr:to>
      <xdr:col>1</xdr:col>
      <xdr:colOff>762000</xdr:colOff>
      <xdr:row>31</xdr:row>
      <xdr:rowOff>342900</xdr:rowOff>
    </xdr:to>
    <xdr:pic>
      <xdr:nvPicPr>
        <xdr:cNvPr id="1034" name="그림 25" descr="그림 2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2351" b="22855"/>
        <a:stretch>
          <a:fillRect/>
        </a:stretch>
      </xdr:blipFill>
      <xdr:spPr bwMode="auto">
        <a:xfrm>
          <a:off x="1085850" y="11639550"/>
          <a:ext cx="57150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29</xdr:row>
      <xdr:rowOff>9525</xdr:rowOff>
    </xdr:from>
    <xdr:to>
      <xdr:col>1</xdr:col>
      <xdr:colOff>742950</xdr:colOff>
      <xdr:row>29</xdr:row>
      <xdr:rowOff>342900</xdr:rowOff>
    </xdr:to>
    <xdr:pic>
      <xdr:nvPicPr>
        <xdr:cNvPr id="1035" name="그림 26" descr="그림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20187" b="21413"/>
        <a:stretch>
          <a:fillRect/>
        </a:stretch>
      </xdr:blipFill>
      <xdr:spPr bwMode="auto">
        <a:xfrm>
          <a:off x="1066800" y="10858500"/>
          <a:ext cx="57150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9</xdr:row>
      <xdr:rowOff>66675</xdr:rowOff>
    </xdr:from>
    <xdr:to>
      <xdr:col>1</xdr:col>
      <xdr:colOff>733425</xdr:colOff>
      <xdr:row>9</xdr:row>
      <xdr:rowOff>371475</xdr:rowOff>
    </xdr:to>
    <xdr:pic>
      <xdr:nvPicPr>
        <xdr:cNvPr id="1036" name="그림 35" descr="그림 3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38225" y="3295650"/>
          <a:ext cx="59055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11</xdr:row>
      <xdr:rowOff>28575</xdr:rowOff>
    </xdr:from>
    <xdr:to>
      <xdr:col>1</xdr:col>
      <xdr:colOff>752475</xdr:colOff>
      <xdr:row>11</xdr:row>
      <xdr:rowOff>361950</xdr:rowOff>
    </xdr:to>
    <xdr:pic>
      <xdr:nvPicPr>
        <xdr:cNvPr id="1037" name="그림 36" descr="그림 3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57275" y="4019550"/>
          <a:ext cx="5905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6</xdr:row>
      <xdr:rowOff>19050</xdr:rowOff>
    </xdr:from>
    <xdr:to>
      <xdr:col>1</xdr:col>
      <xdr:colOff>762000</xdr:colOff>
      <xdr:row>6</xdr:row>
      <xdr:rowOff>352425</xdr:rowOff>
    </xdr:to>
    <xdr:pic>
      <xdr:nvPicPr>
        <xdr:cNvPr id="1038" name="그림 37" descr="그림 3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t="21552" b="22414"/>
        <a:stretch>
          <a:fillRect/>
        </a:stretch>
      </xdr:blipFill>
      <xdr:spPr bwMode="auto">
        <a:xfrm>
          <a:off x="1066800" y="2105025"/>
          <a:ext cx="5905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5</xdr:row>
      <xdr:rowOff>38100</xdr:rowOff>
    </xdr:from>
    <xdr:to>
      <xdr:col>1</xdr:col>
      <xdr:colOff>752475</xdr:colOff>
      <xdr:row>5</xdr:row>
      <xdr:rowOff>361950</xdr:rowOff>
    </xdr:to>
    <xdr:pic>
      <xdr:nvPicPr>
        <xdr:cNvPr id="1039" name="그림 38" descr="그림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23776" b="21107"/>
        <a:stretch>
          <a:fillRect/>
        </a:stretch>
      </xdr:blipFill>
      <xdr:spPr bwMode="auto">
        <a:xfrm>
          <a:off x="1066800" y="1743075"/>
          <a:ext cx="58102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7</xdr:row>
      <xdr:rowOff>47625</xdr:rowOff>
    </xdr:from>
    <xdr:to>
      <xdr:col>1</xdr:col>
      <xdr:colOff>723900</xdr:colOff>
      <xdr:row>7</xdr:row>
      <xdr:rowOff>371475</xdr:rowOff>
    </xdr:to>
    <xdr:pic>
      <xdr:nvPicPr>
        <xdr:cNvPr id="1040" name="그림 39" descr="그림 3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20833" b="20976"/>
        <a:stretch>
          <a:fillRect/>
        </a:stretch>
      </xdr:blipFill>
      <xdr:spPr bwMode="auto">
        <a:xfrm>
          <a:off x="1066800" y="2514600"/>
          <a:ext cx="5524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43</xdr:row>
      <xdr:rowOff>19050</xdr:rowOff>
    </xdr:from>
    <xdr:to>
      <xdr:col>1</xdr:col>
      <xdr:colOff>762000</xdr:colOff>
      <xdr:row>43</xdr:row>
      <xdr:rowOff>342900</xdr:rowOff>
    </xdr:to>
    <xdr:pic>
      <xdr:nvPicPr>
        <xdr:cNvPr id="1041" name="그림 40" descr="그림 4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t="23273" b="23201"/>
        <a:stretch>
          <a:fillRect/>
        </a:stretch>
      </xdr:blipFill>
      <xdr:spPr bwMode="auto">
        <a:xfrm>
          <a:off x="1057275" y="16202025"/>
          <a:ext cx="60007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8</xdr:row>
      <xdr:rowOff>28575</xdr:rowOff>
    </xdr:from>
    <xdr:to>
      <xdr:col>1</xdr:col>
      <xdr:colOff>771525</xdr:colOff>
      <xdr:row>8</xdr:row>
      <xdr:rowOff>352425</xdr:rowOff>
    </xdr:to>
    <xdr:pic>
      <xdr:nvPicPr>
        <xdr:cNvPr id="1042" name="그림 41" descr="그림 4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t="23708" b="20976"/>
        <a:stretch>
          <a:fillRect/>
        </a:stretch>
      </xdr:blipFill>
      <xdr:spPr bwMode="auto">
        <a:xfrm>
          <a:off x="1066800" y="2876550"/>
          <a:ext cx="60007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180975</xdr:colOff>
      <xdr:row>37</xdr:row>
      <xdr:rowOff>47625</xdr:rowOff>
    </xdr:from>
    <xdr:to>
      <xdr:col>1</xdr:col>
      <xdr:colOff>723900</xdr:colOff>
      <xdr:row>37</xdr:row>
      <xdr:rowOff>352425</xdr:rowOff>
    </xdr:to>
    <xdr:pic>
      <xdr:nvPicPr>
        <xdr:cNvPr id="1043" name="그림 45" descr="그림 4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76325" y="13944600"/>
          <a:ext cx="542925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47</xdr:row>
      <xdr:rowOff>19050</xdr:rowOff>
    </xdr:from>
    <xdr:to>
      <xdr:col>1</xdr:col>
      <xdr:colOff>742950</xdr:colOff>
      <xdr:row>47</xdr:row>
      <xdr:rowOff>333375</xdr:rowOff>
    </xdr:to>
    <xdr:pic>
      <xdr:nvPicPr>
        <xdr:cNvPr id="1044" name="그림 47" descr="그림 4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85850" y="17726025"/>
          <a:ext cx="55245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48</xdr:row>
      <xdr:rowOff>19050</xdr:rowOff>
    </xdr:from>
    <xdr:to>
      <xdr:col>1</xdr:col>
      <xdr:colOff>771525</xdr:colOff>
      <xdr:row>48</xdr:row>
      <xdr:rowOff>333375</xdr:rowOff>
    </xdr:to>
    <xdr:pic>
      <xdr:nvPicPr>
        <xdr:cNvPr id="1045" name="그림 49" descr="그림 4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7750" y="18107025"/>
          <a:ext cx="61912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34</xdr:row>
      <xdr:rowOff>19050</xdr:rowOff>
    </xdr:from>
    <xdr:to>
      <xdr:col>1</xdr:col>
      <xdr:colOff>742950</xdr:colOff>
      <xdr:row>34</xdr:row>
      <xdr:rowOff>333375</xdr:rowOff>
    </xdr:to>
    <xdr:pic>
      <xdr:nvPicPr>
        <xdr:cNvPr id="1046" name="그림 51" descr="그림 5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38225" y="12773025"/>
          <a:ext cx="60007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22</xdr:row>
      <xdr:rowOff>19050</xdr:rowOff>
    </xdr:from>
    <xdr:to>
      <xdr:col>1</xdr:col>
      <xdr:colOff>781050</xdr:colOff>
      <xdr:row>22</xdr:row>
      <xdr:rowOff>361950</xdr:rowOff>
    </xdr:to>
    <xdr:pic>
      <xdr:nvPicPr>
        <xdr:cNvPr id="1047" name="Picture 67" descr="Picture 6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28700" y="8201025"/>
          <a:ext cx="64770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56</xdr:row>
      <xdr:rowOff>38100</xdr:rowOff>
    </xdr:from>
    <xdr:to>
      <xdr:col>1</xdr:col>
      <xdr:colOff>723900</xdr:colOff>
      <xdr:row>56</xdr:row>
      <xdr:rowOff>342900</xdr:rowOff>
    </xdr:to>
    <xdr:pic>
      <xdr:nvPicPr>
        <xdr:cNvPr id="1048" name="그림 54" descr="그림 5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47750" y="21174075"/>
          <a:ext cx="5715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50</xdr:row>
      <xdr:rowOff>38100</xdr:rowOff>
    </xdr:from>
    <xdr:to>
      <xdr:col>1</xdr:col>
      <xdr:colOff>723900</xdr:colOff>
      <xdr:row>50</xdr:row>
      <xdr:rowOff>333375</xdr:rowOff>
    </xdr:to>
    <xdr:pic>
      <xdr:nvPicPr>
        <xdr:cNvPr id="1049" name="그림 55" descr="그림 5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47750" y="18888075"/>
          <a:ext cx="571500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41</xdr:row>
      <xdr:rowOff>57150</xdr:rowOff>
    </xdr:from>
    <xdr:to>
      <xdr:col>1</xdr:col>
      <xdr:colOff>742950</xdr:colOff>
      <xdr:row>41</xdr:row>
      <xdr:rowOff>342900</xdr:rowOff>
    </xdr:to>
    <xdr:pic>
      <xdr:nvPicPr>
        <xdr:cNvPr id="1050" name="그림 56" descr="그림 5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38225" y="15478125"/>
          <a:ext cx="600075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57</xdr:row>
      <xdr:rowOff>38100</xdr:rowOff>
    </xdr:from>
    <xdr:to>
      <xdr:col>1</xdr:col>
      <xdr:colOff>733425</xdr:colOff>
      <xdr:row>57</xdr:row>
      <xdr:rowOff>342900</xdr:rowOff>
    </xdr:to>
    <xdr:pic>
      <xdr:nvPicPr>
        <xdr:cNvPr id="1051" name="그림 57" descr="그림 5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38225" y="21555075"/>
          <a:ext cx="59055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49</xdr:row>
      <xdr:rowOff>19050</xdr:rowOff>
    </xdr:from>
    <xdr:to>
      <xdr:col>2</xdr:col>
      <xdr:colOff>0</xdr:colOff>
      <xdr:row>49</xdr:row>
      <xdr:rowOff>342900</xdr:rowOff>
    </xdr:to>
    <xdr:pic>
      <xdr:nvPicPr>
        <xdr:cNvPr id="1052" name="그림 58" descr="그림 5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09650" y="18488025"/>
          <a:ext cx="67627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54</xdr:row>
      <xdr:rowOff>28575</xdr:rowOff>
    </xdr:from>
    <xdr:to>
      <xdr:col>1</xdr:col>
      <xdr:colOff>781050</xdr:colOff>
      <xdr:row>54</xdr:row>
      <xdr:rowOff>352425</xdr:rowOff>
    </xdr:to>
    <xdr:pic>
      <xdr:nvPicPr>
        <xdr:cNvPr id="1053" name="그림 59" descr="그림 5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t="11896"/>
        <a:stretch>
          <a:fillRect/>
        </a:stretch>
      </xdr:blipFill>
      <xdr:spPr bwMode="auto">
        <a:xfrm>
          <a:off x="1028700" y="20402550"/>
          <a:ext cx="64770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38</xdr:row>
      <xdr:rowOff>19050</xdr:rowOff>
    </xdr:from>
    <xdr:to>
      <xdr:col>1</xdr:col>
      <xdr:colOff>752475</xdr:colOff>
      <xdr:row>38</xdr:row>
      <xdr:rowOff>342900</xdr:rowOff>
    </xdr:to>
    <xdr:pic>
      <xdr:nvPicPr>
        <xdr:cNvPr id="1054" name="그림 61" descr="그림 6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19175" y="14297025"/>
          <a:ext cx="6286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52</xdr:row>
      <xdr:rowOff>38100</xdr:rowOff>
    </xdr:from>
    <xdr:to>
      <xdr:col>1</xdr:col>
      <xdr:colOff>752475</xdr:colOff>
      <xdr:row>52</xdr:row>
      <xdr:rowOff>352425</xdr:rowOff>
    </xdr:to>
    <xdr:pic>
      <xdr:nvPicPr>
        <xdr:cNvPr id="1055" name="그림 62" descr="그림 6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047750" y="19650075"/>
          <a:ext cx="60007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26</xdr:row>
      <xdr:rowOff>47625</xdr:rowOff>
    </xdr:from>
    <xdr:to>
      <xdr:col>1</xdr:col>
      <xdr:colOff>781050</xdr:colOff>
      <xdr:row>26</xdr:row>
      <xdr:rowOff>361950</xdr:rowOff>
    </xdr:to>
    <xdr:pic>
      <xdr:nvPicPr>
        <xdr:cNvPr id="1056" name="그림 63" descr="그림 6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19175" y="9753600"/>
          <a:ext cx="65722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30</xdr:row>
      <xdr:rowOff>28575</xdr:rowOff>
    </xdr:from>
    <xdr:to>
      <xdr:col>2</xdr:col>
      <xdr:colOff>0</xdr:colOff>
      <xdr:row>30</xdr:row>
      <xdr:rowOff>361950</xdr:rowOff>
    </xdr:to>
    <xdr:pic>
      <xdr:nvPicPr>
        <xdr:cNvPr id="1057" name="그림 64" descr="그림 6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009650" y="11258550"/>
          <a:ext cx="676275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53</xdr:row>
      <xdr:rowOff>47625</xdr:rowOff>
    </xdr:from>
    <xdr:to>
      <xdr:col>1</xdr:col>
      <xdr:colOff>762000</xdr:colOff>
      <xdr:row>53</xdr:row>
      <xdr:rowOff>333375</xdr:rowOff>
    </xdr:to>
    <xdr:pic>
      <xdr:nvPicPr>
        <xdr:cNvPr id="1058" name="그림 65" descr="그림 6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028700" y="20040600"/>
          <a:ext cx="628650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21</xdr:row>
      <xdr:rowOff>38100</xdr:rowOff>
    </xdr:from>
    <xdr:to>
      <xdr:col>1</xdr:col>
      <xdr:colOff>752475</xdr:colOff>
      <xdr:row>21</xdr:row>
      <xdr:rowOff>381000</xdr:rowOff>
    </xdr:to>
    <xdr:pic>
      <xdr:nvPicPr>
        <xdr:cNvPr id="1059" name="그림 68" descr="그림 68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38225" y="7839075"/>
          <a:ext cx="60960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40</xdr:row>
      <xdr:rowOff>28575</xdr:rowOff>
    </xdr:from>
    <xdr:to>
      <xdr:col>1</xdr:col>
      <xdr:colOff>742950</xdr:colOff>
      <xdr:row>40</xdr:row>
      <xdr:rowOff>371475</xdr:rowOff>
    </xdr:to>
    <xdr:pic>
      <xdr:nvPicPr>
        <xdr:cNvPr id="1060" name="그림 69" descr="그림 69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038225" y="15068550"/>
          <a:ext cx="600075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45</xdr:row>
      <xdr:rowOff>19050</xdr:rowOff>
    </xdr:from>
    <xdr:to>
      <xdr:col>1</xdr:col>
      <xdr:colOff>714375</xdr:colOff>
      <xdr:row>45</xdr:row>
      <xdr:rowOff>352425</xdr:rowOff>
    </xdr:to>
    <xdr:pic>
      <xdr:nvPicPr>
        <xdr:cNvPr id="1061" name="그림 70" descr="그림 7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028700" y="16964025"/>
          <a:ext cx="581025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23</xdr:row>
      <xdr:rowOff>38100</xdr:rowOff>
    </xdr:from>
    <xdr:to>
      <xdr:col>1</xdr:col>
      <xdr:colOff>742950</xdr:colOff>
      <xdr:row>23</xdr:row>
      <xdr:rowOff>333375</xdr:rowOff>
    </xdr:to>
    <xdr:pic>
      <xdr:nvPicPr>
        <xdr:cNvPr id="1062" name="그림 71" descr="그림 7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t="9515"/>
        <a:stretch>
          <a:fillRect/>
        </a:stretch>
      </xdr:blipFill>
      <xdr:spPr bwMode="auto">
        <a:xfrm>
          <a:off x="1038225" y="8601075"/>
          <a:ext cx="600075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44</xdr:row>
      <xdr:rowOff>38100</xdr:rowOff>
    </xdr:from>
    <xdr:to>
      <xdr:col>1</xdr:col>
      <xdr:colOff>733425</xdr:colOff>
      <xdr:row>44</xdr:row>
      <xdr:rowOff>342900</xdr:rowOff>
    </xdr:to>
    <xdr:pic>
      <xdr:nvPicPr>
        <xdr:cNvPr id="1063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l="6038" t="22672" r="6075" b="30569"/>
        <a:stretch>
          <a:fillRect/>
        </a:stretch>
      </xdr:blipFill>
      <xdr:spPr bwMode="auto">
        <a:xfrm>
          <a:off x="1057275" y="16602075"/>
          <a:ext cx="5715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35</xdr:row>
      <xdr:rowOff>38100</xdr:rowOff>
    </xdr:from>
    <xdr:to>
      <xdr:col>1</xdr:col>
      <xdr:colOff>733425</xdr:colOff>
      <xdr:row>35</xdr:row>
      <xdr:rowOff>361950</xdr:rowOff>
    </xdr:to>
    <xdr:pic>
      <xdr:nvPicPr>
        <xdr:cNvPr id="1064" name="Picture 84" descr="Picture 84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038225" y="13173075"/>
          <a:ext cx="5905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39</xdr:row>
      <xdr:rowOff>19050</xdr:rowOff>
    </xdr:from>
    <xdr:to>
      <xdr:col>1</xdr:col>
      <xdr:colOff>752475</xdr:colOff>
      <xdr:row>39</xdr:row>
      <xdr:rowOff>361950</xdr:rowOff>
    </xdr:to>
    <xdr:pic>
      <xdr:nvPicPr>
        <xdr:cNvPr id="1065" name="Picture 76" descr="Picture 76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l="52278"/>
        <a:stretch>
          <a:fillRect/>
        </a:stretch>
      </xdr:blipFill>
      <xdr:spPr bwMode="auto">
        <a:xfrm>
          <a:off x="1038225" y="14678025"/>
          <a:ext cx="60960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55</xdr:row>
      <xdr:rowOff>9525</xdr:rowOff>
    </xdr:from>
    <xdr:to>
      <xdr:col>1</xdr:col>
      <xdr:colOff>714375</xdr:colOff>
      <xdr:row>55</xdr:row>
      <xdr:rowOff>342900</xdr:rowOff>
    </xdr:to>
    <xdr:pic>
      <xdr:nvPicPr>
        <xdr:cNvPr id="1066" name="그림 80" descr="그림 8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l="7794"/>
        <a:stretch>
          <a:fillRect/>
        </a:stretch>
      </xdr:blipFill>
      <xdr:spPr bwMode="auto">
        <a:xfrm>
          <a:off x="1047750" y="20764500"/>
          <a:ext cx="561975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58</xdr:row>
      <xdr:rowOff>28575</xdr:rowOff>
    </xdr:from>
    <xdr:to>
      <xdr:col>1</xdr:col>
      <xdr:colOff>752475</xdr:colOff>
      <xdr:row>58</xdr:row>
      <xdr:rowOff>361950</xdr:rowOff>
    </xdr:to>
    <xdr:pic>
      <xdr:nvPicPr>
        <xdr:cNvPr id="1067" name="그림 81" descr="그림 8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l="5530"/>
        <a:stretch>
          <a:fillRect/>
        </a:stretch>
      </xdr:blipFill>
      <xdr:spPr bwMode="auto">
        <a:xfrm>
          <a:off x="1019175" y="21926550"/>
          <a:ext cx="6286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18</xdr:row>
      <xdr:rowOff>9525</xdr:rowOff>
    </xdr:from>
    <xdr:to>
      <xdr:col>1</xdr:col>
      <xdr:colOff>762000</xdr:colOff>
      <xdr:row>18</xdr:row>
      <xdr:rowOff>361950</xdr:rowOff>
    </xdr:to>
    <xdr:pic>
      <xdr:nvPicPr>
        <xdr:cNvPr id="1068" name="그림 82" descr="그림 8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 t="21187" b="22314"/>
        <a:stretch>
          <a:fillRect/>
        </a:stretch>
      </xdr:blipFill>
      <xdr:spPr bwMode="auto">
        <a:xfrm>
          <a:off x="1038225" y="6667500"/>
          <a:ext cx="619125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16</xdr:row>
      <xdr:rowOff>9525</xdr:rowOff>
    </xdr:from>
    <xdr:to>
      <xdr:col>1</xdr:col>
      <xdr:colOff>752475</xdr:colOff>
      <xdr:row>16</xdr:row>
      <xdr:rowOff>371475</xdr:rowOff>
    </xdr:to>
    <xdr:pic>
      <xdr:nvPicPr>
        <xdr:cNvPr id="1069" name="그림 83" descr="그림 83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 t="21539" b="20027"/>
        <a:stretch>
          <a:fillRect/>
        </a:stretch>
      </xdr:blipFill>
      <xdr:spPr bwMode="auto">
        <a:xfrm>
          <a:off x="1019175" y="5905500"/>
          <a:ext cx="6286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24</xdr:row>
      <xdr:rowOff>19050</xdr:rowOff>
    </xdr:from>
    <xdr:to>
      <xdr:col>1</xdr:col>
      <xdr:colOff>742950</xdr:colOff>
      <xdr:row>24</xdr:row>
      <xdr:rowOff>342900</xdr:rowOff>
    </xdr:to>
    <xdr:pic>
      <xdr:nvPicPr>
        <xdr:cNvPr id="1070" name="그림 84" descr="그림 84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t="23822" b="21828"/>
        <a:stretch>
          <a:fillRect/>
        </a:stretch>
      </xdr:blipFill>
      <xdr:spPr bwMode="auto">
        <a:xfrm>
          <a:off x="1057275" y="8963025"/>
          <a:ext cx="58102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51</xdr:row>
      <xdr:rowOff>19050</xdr:rowOff>
    </xdr:from>
    <xdr:to>
      <xdr:col>2</xdr:col>
      <xdr:colOff>0</xdr:colOff>
      <xdr:row>51</xdr:row>
      <xdr:rowOff>361950</xdr:rowOff>
    </xdr:to>
    <xdr:pic>
      <xdr:nvPicPr>
        <xdr:cNvPr id="1071" name="그림 85" descr="그림 85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t="23605" b="26527"/>
        <a:stretch>
          <a:fillRect/>
        </a:stretch>
      </xdr:blipFill>
      <xdr:spPr bwMode="auto">
        <a:xfrm>
          <a:off x="990600" y="19250025"/>
          <a:ext cx="695325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104775</xdr:colOff>
      <xdr:row>46</xdr:row>
      <xdr:rowOff>19050</xdr:rowOff>
    </xdr:from>
    <xdr:to>
      <xdr:col>1</xdr:col>
      <xdr:colOff>790575</xdr:colOff>
      <xdr:row>46</xdr:row>
      <xdr:rowOff>371475</xdr:rowOff>
    </xdr:to>
    <xdr:pic>
      <xdr:nvPicPr>
        <xdr:cNvPr id="1072" name="그림 86" descr="그림 86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 t="24863" b="23586"/>
        <a:stretch>
          <a:fillRect/>
        </a:stretch>
      </xdr:blipFill>
      <xdr:spPr bwMode="auto">
        <a:xfrm>
          <a:off x="1000125" y="17345025"/>
          <a:ext cx="685800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14</xdr:row>
      <xdr:rowOff>38100</xdr:rowOff>
    </xdr:from>
    <xdr:to>
      <xdr:col>1</xdr:col>
      <xdr:colOff>752475</xdr:colOff>
      <xdr:row>14</xdr:row>
      <xdr:rowOff>361950</xdr:rowOff>
    </xdr:to>
    <xdr:pic>
      <xdr:nvPicPr>
        <xdr:cNvPr id="1073" name="그림 87" descr="그림 87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 t="22171" b="23022"/>
        <a:stretch>
          <a:fillRect/>
        </a:stretch>
      </xdr:blipFill>
      <xdr:spPr bwMode="auto">
        <a:xfrm>
          <a:off x="1047750" y="5172075"/>
          <a:ext cx="60007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20</xdr:row>
      <xdr:rowOff>19050</xdr:rowOff>
    </xdr:from>
    <xdr:to>
      <xdr:col>1</xdr:col>
      <xdr:colOff>752475</xdr:colOff>
      <xdr:row>21</xdr:row>
      <xdr:rowOff>0</xdr:rowOff>
    </xdr:to>
    <xdr:pic>
      <xdr:nvPicPr>
        <xdr:cNvPr id="1074" name="그림 88" descr="그림 88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 t="19395" b="18822"/>
        <a:stretch>
          <a:fillRect/>
        </a:stretch>
      </xdr:blipFill>
      <xdr:spPr bwMode="auto">
        <a:xfrm>
          <a:off x="1057275" y="7439025"/>
          <a:ext cx="5905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2</xdr:row>
      <xdr:rowOff>47625</xdr:rowOff>
    </xdr:from>
    <xdr:to>
      <xdr:col>1</xdr:col>
      <xdr:colOff>704850</xdr:colOff>
      <xdr:row>2</xdr:row>
      <xdr:rowOff>333375</xdr:rowOff>
    </xdr:to>
    <xdr:pic>
      <xdr:nvPicPr>
        <xdr:cNvPr id="1075" name="그림 92" descr="그림 92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085850" y="609600"/>
          <a:ext cx="514350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3</xdr:row>
      <xdr:rowOff>57150</xdr:rowOff>
    </xdr:from>
    <xdr:to>
      <xdr:col>1</xdr:col>
      <xdr:colOff>714375</xdr:colOff>
      <xdr:row>3</xdr:row>
      <xdr:rowOff>333375</xdr:rowOff>
    </xdr:to>
    <xdr:pic>
      <xdr:nvPicPr>
        <xdr:cNvPr id="1076" name="그림 93" descr="그림 93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 l="4553"/>
        <a:stretch>
          <a:fillRect/>
        </a:stretch>
      </xdr:blipFill>
      <xdr:spPr bwMode="auto">
        <a:xfrm>
          <a:off x="1095375" y="1000125"/>
          <a:ext cx="514350" cy="276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4</xdr:row>
      <xdr:rowOff>19050</xdr:rowOff>
    </xdr:from>
    <xdr:to>
      <xdr:col>1</xdr:col>
      <xdr:colOff>742950</xdr:colOff>
      <xdr:row>4</xdr:row>
      <xdr:rowOff>333375</xdr:rowOff>
    </xdr:to>
    <xdr:pic>
      <xdr:nvPicPr>
        <xdr:cNvPr id="1077" name="그림 94" descr="그림 94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066800" y="1343025"/>
          <a:ext cx="57150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42</xdr:row>
      <xdr:rowOff>47625</xdr:rowOff>
    </xdr:from>
    <xdr:to>
      <xdr:col>1</xdr:col>
      <xdr:colOff>762000</xdr:colOff>
      <xdr:row>42</xdr:row>
      <xdr:rowOff>361950</xdr:rowOff>
    </xdr:to>
    <xdr:pic>
      <xdr:nvPicPr>
        <xdr:cNvPr id="1078" name="그림 109" descr="그림 109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095375" y="15849600"/>
          <a:ext cx="56197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74</xdr:row>
      <xdr:rowOff>38100</xdr:rowOff>
    </xdr:from>
    <xdr:to>
      <xdr:col>1</xdr:col>
      <xdr:colOff>771525</xdr:colOff>
      <xdr:row>74</xdr:row>
      <xdr:rowOff>371475</xdr:rowOff>
    </xdr:to>
    <xdr:pic>
      <xdr:nvPicPr>
        <xdr:cNvPr id="1079" name="그림 114" descr="그림 114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038225" y="28975050"/>
          <a:ext cx="6286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72</xdr:row>
      <xdr:rowOff>28575</xdr:rowOff>
    </xdr:from>
    <xdr:to>
      <xdr:col>1</xdr:col>
      <xdr:colOff>781050</xdr:colOff>
      <xdr:row>72</xdr:row>
      <xdr:rowOff>352425</xdr:rowOff>
    </xdr:to>
    <xdr:pic>
      <xdr:nvPicPr>
        <xdr:cNvPr id="1080" name="그림 115" descr="그림 115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90600" y="28032075"/>
          <a:ext cx="68580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33</xdr:row>
      <xdr:rowOff>19050</xdr:rowOff>
    </xdr:from>
    <xdr:to>
      <xdr:col>1</xdr:col>
      <xdr:colOff>781050</xdr:colOff>
      <xdr:row>34</xdr:row>
      <xdr:rowOff>0</xdr:rowOff>
    </xdr:to>
    <xdr:pic>
      <xdr:nvPicPr>
        <xdr:cNvPr id="1081" name="그림 119" descr="그림 119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057275" y="12392025"/>
          <a:ext cx="619125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27</xdr:row>
      <xdr:rowOff>0</xdr:rowOff>
    </xdr:from>
    <xdr:to>
      <xdr:col>2</xdr:col>
      <xdr:colOff>0</xdr:colOff>
      <xdr:row>27</xdr:row>
      <xdr:rowOff>361950</xdr:rowOff>
    </xdr:to>
    <xdr:pic>
      <xdr:nvPicPr>
        <xdr:cNvPr id="1082" name="그림 120" descr="그림 120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009650" y="10086975"/>
          <a:ext cx="676275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28</xdr:row>
      <xdr:rowOff>0</xdr:rowOff>
    </xdr:from>
    <xdr:to>
      <xdr:col>1</xdr:col>
      <xdr:colOff>781050</xdr:colOff>
      <xdr:row>28</xdr:row>
      <xdr:rowOff>361950</xdr:rowOff>
    </xdr:to>
    <xdr:pic>
      <xdr:nvPicPr>
        <xdr:cNvPr id="1083" name="그림 121" descr="그림 121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038225" y="10467975"/>
          <a:ext cx="638175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69</xdr:row>
      <xdr:rowOff>9525</xdr:rowOff>
    </xdr:from>
    <xdr:to>
      <xdr:col>2</xdr:col>
      <xdr:colOff>0</xdr:colOff>
      <xdr:row>69</xdr:row>
      <xdr:rowOff>371475</xdr:rowOff>
    </xdr:to>
    <xdr:pic>
      <xdr:nvPicPr>
        <xdr:cNvPr id="1084" name="그림 122" descr="그림 122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62025" y="26612850"/>
          <a:ext cx="72390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57150</xdr:colOff>
      <xdr:row>73</xdr:row>
      <xdr:rowOff>57150</xdr:rowOff>
    </xdr:from>
    <xdr:to>
      <xdr:col>1</xdr:col>
      <xdr:colOff>742950</xdr:colOff>
      <xdr:row>73</xdr:row>
      <xdr:rowOff>409575</xdr:rowOff>
    </xdr:to>
    <xdr:pic>
      <xdr:nvPicPr>
        <xdr:cNvPr id="1085" name="그림 123" descr="그림 123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00" y="28527375"/>
          <a:ext cx="685800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76200</xdr:colOff>
      <xdr:row>70</xdr:row>
      <xdr:rowOff>76200</xdr:rowOff>
    </xdr:from>
    <xdr:to>
      <xdr:col>1</xdr:col>
      <xdr:colOff>723900</xdr:colOff>
      <xdr:row>70</xdr:row>
      <xdr:rowOff>428625</xdr:rowOff>
    </xdr:to>
    <xdr:pic>
      <xdr:nvPicPr>
        <xdr:cNvPr id="1086" name="그림 124" descr="그림 124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71550" y="27146250"/>
          <a:ext cx="647700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68</xdr:row>
      <xdr:rowOff>57150</xdr:rowOff>
    </xdr:from>
    <xdr:to>
      <xdr:col>1</xdr:col>
      <xdr:colOff>781050</xdr:colOff>
      <xdr:row>68</xdr:row>
      <xdr:rowOff>409575</xdr:rowOff>
    </xdr:to>
    <xdr:pic>
      <xdr:nvPicPr>
        <xdr:cNvPr id="1087" name="그림 125" descr="그림 125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009650" y="26193750"/>
          <a:ext cx="666750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104775</xdr:colOff>
      <xdr:row>66</xdr:row>
      <xdr:rowOff>76200</xdr:rowOff>
    </xdr:from>
    <xdr:to>
      <xdr:col>1</xdr:col>
      <xdr:colOff>752475</xdr:colOff>
      <xdr:row>66</xdr:row>
      <xdr:rowOff>438150</xdr:rowOff>
    </xdr:to>
    <xdr:pic>
      <xdr:nvPicPr>
        <xdr:cNvPr id="1088" name="그림 126" descr="그림 126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000125" y="25279350"/>
          <a:ext cx="64770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75</xdr:row>
      <xdr:rowOff>66675</xdr:rowOff>
    </xdr:from>
    <xdr:to>
      <xdr:col>1</xdr:col>
      <xdr:colOff>742950</xdr:colOff>
      <xdr:row>75</xdr:row>
      <xdr:rowOff>419100</xdr:rowOff>
    </xdr:to>
    <xdr:pic>
      <xdr:nvPicPr>
        <xdr:cNvPr id="1089" name="그림 127" descr="그림 127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62025" y="29470350"/>
          <a:ext cx="676275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67</xdr:row>
      <xdr:rowOff>57150</xdr:rowOff>
    </xdr:from>
    <xdr:to>
      <xdr:col>1</xdr:col>
      <xdr:colOff>771525</xdr:colOff>
      <xdr:row>67</xdr:row>
      <xdr:rowOff>419100</xdr:rowOff>
    </xdr:to>
    <xdr:pic>
      <xdr:nvPicPr>
        <xdr:cNvPr id="1090" name="그림 129" descr="그림 129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62025" y="25727025"/>
          <a:ext cx="7048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65</xdr:row>
      <xdr:rowOff>85725</xdr:rowOff>
    </xdr:from>
    <xdr:to>
      <xdr:col>1</xdr:col>
      <xdr:colOff>704850</xdr:colOff>
      <xdr:row>65</xdr:row>
      <xdr:rowOff>409575</xdr:rowOff>
    </xdr:to>
    <xdr:pic>
      <xdr:nvPicPr>
        <xdr:cNvPr id="1091" name="그림 131" descr="그림 131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009650" y="24822150"/>
          <a:ext cx="5905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63</xdr:row>
      <xdr:rowOff>85725</xdr:rowOff>
    </xdr:from>
    <xdr:to>
      <xdr:col>1</xdr:col>
      <xdr:colOff>714375</xdr:colOff>
      <xdr:row>63</xdr:row>
      <xdr:rowOff>409575</xdr:rowOff>
    </xdr:to>
    <xdr:pic>
      <xdr:nvPicPr>
        <xdr:cNvPr id="1092" name="그림 132" descr="그림 132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009650" y="23888700"/>
          <a:ext cx="60007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71</xdr:row>
      <xdr:rowOff>57150</xdr:rowOff>
    </xdr:from>
    <xdr:to>
      <xdr:col>1</xdr:col>
      <xdr:colOff>742950</xdr:colOff>
      <xdr:row>71</xdr:row>
      <xdr:rowOff>428625</xdr:rowOff>
    </xdr:to>
    <xdr:pic>
      <xdr:nvPicPr>
        <xdr:cNvPr id="1093" name="그림 133" descr="그림 133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62025" y="27593925"/>
          <a:ext cx="676275" cy="371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64</xdr:row>
      <xdr:rowOff>57150</xdr:rowOff>
    </xdr:from>
    <xdr:to>
      <xdr:col>1</xdr:col>
      <xdr:colOff>752475</xdr:colOff>
      <xdr:row>64</xdr:row>
      <xdr:rowOff>419100</xdr:rowOff>
    </xdr:to>
    <xdr:pic>
      <xdr:nvPicPr>
        <xdr:cNvPr id="1094" name="그림 134" descr="그림 134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62025" y="24326850"/>
          <a:ext cx="68580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20</xdr:row>
      <xdr:rowOff>19050</xdr:rowOff>
    </xdr:from>
    <xdr:to>
      <xdr:col>1</xdr:col>
      <xdr:colOff>742950</xdr:colOff>
      <xdr:row>20</xdr:row>
      <xdr:rowOff>361950</xdr:rowOff>
    </xdr:to>
    <xdr:pic>
      <xdr:nvPicPr>
        <xdr:cNvPr id="2049" name="Picture 9" descr="Pictur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9448800"/>
          <a:ext cx="57150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10</xdr:row>
      <xdr:rowOff>19050</xdr:rowOff>
    </xdr:from>
    <xdr:to>
      <xdr:col>1</xdr:col>
      <xdr:colOff>800100</xdr:colOff>
      <xdr:row>10</xdr:row>
      <xdr:rowOff>352425</xdr:rowOff>
    </xdr:to>
    <xdr:pic>
      <xdr:nvPicPr>
        <xdr:cNvPr id="2050" name="그림 6" descr="그림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0125" y="4591050"/>
          <a:ext cx="6667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23</xdr:row>
      <xdr:rowOff>47625</xdr:rowOff>
    </xdr:from>
    <xdr:to>
      <xdr:col>1</xdr:col>
      <xdr:colOff>762000</xdr:colOff>
      <xdr:row>23</xdr:row>
      <xdr:rowOff>361950</xdr:rowOff>
    </xdr:to>
    <xdr:pic>
      <xdr:nvPicPr>
        <xdr:cNvPr id="2051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6943" t="27277" r="5370" b="28799"/>
        <a:stretch>
          <a:fillRect/>
        </a:stretch>
      </xdr:blipFill>
      <xdr:spPr bwMode="auto">
        <a:xfrm>
          <a:off x="1000125" y="10934700"/>
          <a:ext cx="62865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17</xdr:row>
      <xdr:rowOff>38100</xdr:rowOff>
    </xdr:from>
    <xdr:to>
      <xdr:col>1</xdr:col>
      <xdr:colOff>762000</xdr:colOff>
      <xdr:row>17</xdr:row>
      <xdr:rowOff>361950</xdr:rowOff>
    </xdr:to>
    <xdr:pic>
      <xdr:nvPicPr>
        <xdr:cNvPr id="2052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5971" t="26923" r="5363" b="28445"/>
        <a:stretch>
          <a:fillRect/>
        </a:stretch>
      </xdr:blipFill>
      <xdr:spPr bwMode="auto">
        <a:xfrm>
          <a:off x="1000125" y="8010525"/>
          <a:ext cx="6286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29</xdr:row>
      <xdr:rowOff>38100</xdr:rowOff>
    </xdr:from>
    <xdr:to>
      <xdr:col>1</xdr:col>
      <xdr:colOff>771525</xdr:colOff>
      <xdr:row>29</xdr:row>
      <xdr:rowOff>352425</xdr:rowOff>
    </xdr:to>
    <xdr:pic>
      <xdr:nvPicPr>
        <xdr:cNvPr id="2053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5666" t="25859" r="3587" b="29507"/>
        <a:stretch>
          <a:fillRect/>
        </a:stretch>
      </xdr:blipFill>
      <xdr:spPr bwMode="auto">
        <a:xfrm>
          <a:off x="1000125" y="13839825"/>
          <a:ext cx="63817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39</xdr:row>
      <xdr:rowOff>114300</xdr:rowOff>
    </xdr:from>
    <xdr:to>
      <xdr:col>1</xdr:col>
      <xdr:colOff>714375</xdr:colOff>
      <xdr:row>39</xdr:row>
      <xdr:rowOff>400050</xdr:rowOff>
    </xdr:to>
    <xdr:pic>
      <xdr:nvPicPr>
        <xdr:cNvPr id="2054" name="그림 10" descr="그림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66800" y="18411825"/>
          <a:ext cx="514350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209550</xdr:colOff>
      <xdr:row>40</xdr:row>
      <xdr:rowOff>104775</xdr:rowOff>
    </xdr:from>
    <xdr:to>
      <xdr:col>1</xdr:col>
      <xdr:colOff>733425</xdr:colOff>
      <xdr:row>40</xdr:row>
      <xdr:rowOff>400050</xdr:rowOff>
    </xdr:to>
    <xdr:pic>
      <xdr:nvPicPr>
        <xdr:cNvPr id="2055" name="그림 11" descr="그림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76325" y="18897600"/>
          <a:ext cx="523875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24</xdr:row>
      <xdr:rowOff>47625</xdr:rowOff>
    </xdr:from>
    <xdr:to>
      <xdr:col>1</xdr:col>
      <xdr:colOff>781050</xdr:colOff>
      <xdr:row>24</xdr:row>
      <xdr:rowOff>352425</xdr:rowOff>
    </xdr:to>
    <xdr:pic>
      <xdr:nvPicPr>
        <xdr:cNvPr id="2056" name="그림 16" descr="그림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29491" b="20757"/>
        <a:stretch>
          <a:fillRect/>
        </a:stretch>
      </xdr:blipFill>
      <xdr:spPr bwMode="auto">
        <a:xfrm>
          <a:off x="1028700" y="11420475"/>
          <a:ext cx="619125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14</xdr:row>
      <xdr:rowOff>47625</xdr:rowOff>
    </xdr:from>
    <xdr:to>
      <xdr:col>1</xdr:col>
      <xdr:colOff>771525</xdr:colOff>
      <xdr:row>14</xdr:row>
      <xdr:rowOff>333375</xdr:rowOff>
    </xdr:to>
    <xdr:pic>
      <xdr:nvPicPr>
        <xdr:cNvPr id="2057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6206" t="25859" r="3923" b="27736"/>
        <a:stretch>
          <a:fillRect/>
        </a:stretch>
      </xdr:blipFill>
      <xdr:spPr bwMode="auto">
        <a:xfrm>
          <a:off x="1066800" y="6562725"/>
          <a:ext cx="571500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30</xdr:row>
      <xdr:rowOff>28575</xdr:rowOff>
    </xdr:from>
    <xdr:to>
      <xdr:col>1</xdr:col>
      <xdr:colOff>762000</xdr:colOff>
      <xdr:row>30</xdr:row>
      <xdr:rowOff>314325</xdr:rowOff>
    </xdr:to>
    <xdr:pic>
      <xdr:nvPicPr>
        <xdr:cNvPr id="2058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5891" t="26213" r="6107" b="28799"/>
        <a:stretch>
          <a:fillRect/>
        </a:stretch>
      </xdr:blipFill>
      <xdr:spPr bwMode="auto">
        <a:xfrm>
          <a:off x="1057275" y="14316075"/>
          <a:ext cx="571500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21</xdr:row>
      <xdr:rowOff>95250</xdr:rowOff>
    </xdr:from>
    <xdr:to>
      <xdr:col>1</xdr:col>
      <xdr:colOff>809625</xdr:colOff>
      <xdr:row>21</xdr:row>
      <xdr:rowOff>409575</xdr:rowOff>
    </xdr:to>
    <xdr:pic>
      <xdr:nvPicPr>
        <xdr:cNvPr id="2059" name="Picture 4" descr="Picture 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23718" b="26135"/>
        <a:stretch>
          <a:fillRect/>
        </a:stretch>
      </xdr:blipFill>
      <xdr:spPr bwMode="auto">
        <a:xfrm>
          <a:off x="1028700" y="10010775"/>
          <a:ext cx="64770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12</xdr:row>
      <xdr:rowOff>114300</xdr:rowOff>
    </xdr:from>
    <xdr:to>
      <xdr:col>1</xdr:col>
      <xdr:colOff>781050</xdr:colOff>
      <xdr:row>12</xdr:row>
      <xdr:rowOff>428625</xdr:rowOff>
    </xdr:to>
    <xdr:pic>
      <xdr:nvPicPr>
        <xdr:cNvPr id="2060" name="그림 27" descr="그림 2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t="23708" b="21693"/>
        <a:stretch>
          <a:fillRect/>
        </a:stretch>
      </xdr:blipFill>
      <xdr:spPr bwMode="auto">
        <a:xfrm>
          <a:off x="1066800" y="5657850"/>
          <a:ext cx="58102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25</xdr:row>
      <xdr:rowOff>95250</xdr:rowOff>
    </xdr:from>
    <xdr:to>
      <xdr:col>1</xdr:col>
      <xdr:colOff>838200</xdr:colOff>
      <xdr:row>25</xdr:row>
      <xdr:rowOff>400050</xdr:rowOff>
    </xdr:to>
    <xdr:pic>
      <xdr:nvPicPr>
        <xdr:cNvPr id="2061" name="그림 28" descr="그림 2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26755" b="27277"/>
        <a:stretch>
          <a:fillRect/>
        </a:stretch>
      </xdr:blipFill>
      <xdr:spPr bwMode="auto">
        <a:xfrm>
          <a:off x="1038225" y="11953875"/>
          <a:ext cx="66675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22</xdr:row>
      <xdr:rowOff>85725</xdr:rowOff>
    </xdr:from>
    <xdr:to>
      <xdr:col>1</xdr:col>
      <xdr:colOff>800100</xdr:colOff>
      <xdr:row>22</xdr:row>
      <xdr:rowOff>428625</xdr:rowOff>
    </xdr:to>
    <xdr:pic>
      <xdr:nvPicPr>
        <xdr:cNvPr id="2062" name="그림 29" descr="그림 2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t="24513" b="25018"/>
        <a:stretch>
          <a:fillRect/>
        </a:stretch>
      </xdr:blipFill>
      <xdr:spPr bwMode="auto">
        <a:xfrm>
          <a:off x="1000125" y="10487025"/>
          <a:ext cx="66675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26</xdr:row>
      <xdr:rowOff>57150</xdr:rowOff>
    </xdr:from>
    <xdr:to>
      <xdr:col>1</xdr:col>
      <xdr:colOff>828675</xdr:colOff>
      <xdr:row>26</xdr:row>
      <xdr:rowOff>419100</xdr:rowOff>
    </xdr:to>
    <xdr:pic>
      <xdr:nvPicPr>
        <xdr:cNvPr id="2063" name="그림 32" descr="그림 3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21629" b="24297"/>
        <a:stretch>
          <a:fillRect/>
        </a:stretch>
      </xdr:blipFill>
      <xdr:spPr bwMode="auto">
        <a:xfrm>
          <a:off x="1028700" y="12401550"/>
          <a:ext cx="6667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31</xdr:row>
      <xdr:rowOff>28575</xdr:rowOff>
    </xdr:from>
    <xdr:to>
      <xdr:col>1</xdr:col>
      <xdr:colOff>800100</xdr:colOff>
      <xdr:row>31</xdr:row>
      <xdr:rowOff>371475</xdr:rowOff>
    </xdr:to>
    <xdr:pic>
      <xdr:nvPicPr>
        <xdr:cNvPr id="2064" name="그림 33" descr="그림 3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22351" b="25018"/>
        <a:stretch>
          <a:fillRect/>
        </a:stretch>
      </xdr:blipFill>
      <xdr:spPr bwMode="auto">
        <a:xfrm>
          <a:off x="1019175" y="14801850"/>
          <a:ext cx="64770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8</xdr:row>
      <xdr:rowOff>47625</xdr:rowOff>
    </xdr:from>
    <xdr:to>
      <xdr:col>1</xdr:col>
      <xdr:colOff>790575</xdr:colOff>
      <xdr:row>8</xdr:row>
      <xdr:rowOff>352425</xdr:rowOff>
    </xdr:to>
    <xdr:pic>
      <xdr:nvPicPr>
        <xdr:cNvPr id="2065" name="그림 34" descr="그림 3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t="25180" b="24460"/>
        <a:stretch>
          <a:fillRect/>
        </a:stretch>
      </xdr:blipFill>
      <xdr:spPr bwMode="auto">
        <a:xfrm>
          <a:off x="1057275" y="3648075"/>
          <a:ext cx="600075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13</xdr:row>
      <xdr:rowOff>47625</xdr:rowOff>
    </xdr:from>
    <xdr:to>
      <xdr:col>1</xdr:col>
      <xdr:colOff>762000</xdr:colOff>
      <xdr:row>13</xdr:row>
      <xdr:rowOff>361950</xdr:rowOff>
    </xdr:to>
    <xdr:pic>
      <xdr:nvPicPr>
        <xdr:cNvPr id="2066" name="그림 42" descr="그림 4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6076950"/>
          <a:ext cx="619125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5</xdr:row>
      <xdr:rowOff>9525</xdr:rowOff>
    </xdr:from>
    <xdr:to>
      <xdr:col>1</xdr:col>
      <xdr:colOff>771525</xdr:colOff>
      <xdr:row>5</xdr:row>
      <xdr:rowOff>342900</xdr:rowOff>
    </xdr:to>
    <xdr:pic>
      <xdr:nvPicPr>
        <xdr:cNvPr id="2067" name="그림 43" descr="그림 4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09650" y="2152650"/>
          <a:ext cx="6286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3</xdr:row>
      <xdr:rowOff>19050</xdr:rowOff>
    </xdr:from>
    <xdr:to>
      <xdr:col>1</xdr:col>
      <xdr:colOff>714375</xdr:colOff>
      <xdr:row>3</xdr:row>
      <xdr:rowOff>342900</xdr:rowOff>
    </xdr:to>
    <xdr:pic>
      <xdr:nvPicPr>
        <xdr:cNvPr id="2068" name="그림 44" descr="그림 4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28700" y="1190625"/>
          <a:ext cx="5524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16</xdr:row>
      <xdr:rowOff>38100</xdr:rowOff>
    </xdr:from>
    <xdr:to>
      <xdr:col>1</xdr:col>
      <xdr:colOff>781050</xdr:colOff>
      <xdr:row>16</xdr:row>
      <xdr:rowOff>361950</xdr:rowOff>
    </xdr:to>
    <xdr:pic>
      <xdr:nvPicPr>
        <xdr:cNvPr id="2069" name="그림 48" descr="그림 4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09650" y="7524750"/>
          <a:ext cx="63817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7</xdr:row>
      <xdr:rowOff>47625</xdr:rowOff>
    </xdr:from>
    <xdr:to>
      <xdr:col>1</xdr:col>
      <xdr:colOff>762000</xdr:colOff>
      <xdr:row>7</xdr:row>
      <xdr:rowOff>352425</xdr:rowOff>
    </xdr:to>
    <xdr:pic>
      <xdr:nvPicPr>
        <xdr:cNvPr id="2070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8539" t="29756" r="8574" b="29861"/>
        <a:stretch>
          <a:fillRect/>
        </a:stretch>
      </xdr:blipFill>
      <xdr:spPr bwMode="auto">
        <a:xfrm>
          <a:off x="1000125" y="3162300"/>
          <a:ext cx="62865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200025</xdr:colOff>
      <xdr:row>11</xdr:row>
      <xdr:rowOff>47625</xdr:rowOff>
    </xdr:from>
    <xdr:to>
      <xdr:col>1</xdr:col>
      <xdr:colOff>742950</xdr:colOff>
      <xdr:row>11</xdr:row>
      <xdr:rowOff>333375</xdr:rowOff>
    </xdr:to>
    <xdr:pic>
      <xdr:nvPicPr>
        <xdr:cNvPr id="2071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6091" t="25859" r="6538" b="27736"/>
        <a:stretch>
          <a:fillRect/>
        </a:stretch>
      </xdr:blipFill>
      <xdr:spPr bwMode="auto">
        <a:xfrm>
          <a:off x="1066800" y="5105400"/>
          <a:ext cx="542925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104775</xdr:colOff>
      <xdr:row>6</xdr:row>
      <xdr:rowOff>28575</xdr:rowOff>
    </xdr:from>
    <xdr:to>
      <xdr:col>1</xdr:col>
      <xdr:colOff>790575</xdr:colOff>
      <xdr:row>6</xdr:row>
      <xdr:rowOff>371475</xdr:rowOff>
    </xdr:to>
    <xdr:pic>
      <xdr:nvPicPr>
        <xdr:cNvPr id="2072" name="그림 67" descr="그림 6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71550" y="2657475"/>
          <a:ext cx="68580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9</xdr:row>
      <xdr:rowOff>47625</xdr:rowOff>
    </xdr:from>
    <xdr:to>
      <xdr:col>1</xdr:col>
      <xdr:colOff>762000</xdr:colOff>
      <xdr:row>9</xdr:row>
      <xdr:rowOff>342900</xdr:rowOff>
    </xdr:to>
    <xdr:pic>
      <xdr:nvPicPr>
        <xdr:cNvPr id="2073" name="prdtViewImg" descr="prdtViewIm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6093" t="27985" r="5376" b="28445"/>
        <a:stretch>
          <a:fillRect/>
        </a:stretch>
      </xdr:blipFill>
      <xdr:spPr bwMode="auto">
        <a:xfrm>
          <a:off x="1028700" y="4133850"/>
          <a:ext cx="600075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2</xdr:row>
      <xdr:rowOff>47625</xdr:rowOff>
    </xdr:from>
    <xdr:to>
      <xdr:col>1</xdr:col>
      <xdr:colOff>742950</xdr:colOff>
      <xdr:row>2</xdr:row>
      <xdr:rowOff>371475</xdr:rowOff>
    </xdr:to>
    <xdr:pic>
      <xdr:nvPicPr>
        <xdr:cNvPr id="2074" name="그림 89" descr="그림 8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t="22270" b="23132"/>
        <a:stretch>
          <a:fillRect/>
        </a:stretch>
      </xdr:blipFill>
      <xdr:spPr bwMode="auto">
        <a:xfrm>
          <a:off x="1019175" y="733425"/>
          <a:ext cx="59055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32</xdr:row>
      <xdr:rowOff>38100</xdr:rowOff>
    </xdr:from>
    <xdr:to>
      <xdr:col>1</xdr:col>
      <xdr:colOff>714375</xdr:colOff>
      <xdr:row>32</xdr:row>
      <xdr:rowOff>352425</xdr:rowOff>
    </xdr:to>
    <xdr:pic>
      <xdr:nvPicPr>
        <xdr:cNvPr id="2075" name="그림 90" descr="그림 9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28700" y="15297150"/>
          <a:ext cx="552450" cy="314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18</xdr:row>
      <xdr:rowOff>28575</xdr:rowOff>
    </xdr:from>
    <xdr:to>
      <xdr:col>1</xdr:col>
      <xdr:colOff>781050</xdr:colOff>
      <xdr:row>18</xdr:row>
      <xdr:rowOff>352425</xdr:rowOff>
    </xdr:to>
    <xdr:pic>
      <xdr:nvPicPr>
        <xdr:cNvPr id="2076" name="그림 91" descr="그림 9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90600" y="8486775"/>
          <a:ext cx="65722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4</xdr:row>
      <xdr:rowOff>9525</xdr:rowOff>
    </xdr:from>
    <xdr:to>
      <xdr:col>1</xdr:col>
      <xdr:colOff>733425</xdr:colOff>
      <xdr:row>4</xdr:row>
      <xdr:rowOff>352425</xdr:rowOff>
    </xdr:to>
    <xdr:pic>
      <xdr:nvPicPr>
        <xdr:cNvPr id="2077" name="그림 96" descr="그림 9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38225" y="1666875"/>
          <a:ext cx="561975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34</xdr:row>
      <xdr:rowOff>66675</xdr:rowOff>
    </xdr:from>
    <xdr:to>
      <xdr:col>1</xdr:col>
      <xdr:colOff>762000</xdr:colOff>
      <xdr:row>34</xdr:row>
      <xdr:rowOff>390525</xdr:rowOff>
    </xdr:to>
    <xdr:pic>
      <xdr:nvPicPr>
        <xdr:cNvPr id="2078" name="그림 101" descr="그림 10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19175" y="16297275"/>
          <a:ext cx="60960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19</xdr:row>
      <xdr:rowOff>19050</xdr:rowOff>
    </xdr:from>
    <xdr:to>
      <xdr:col>1</xdr:col>
      <xdr:colOff>781050</xdr:colOff>
      <xdr:row>19</xdr:row>
      <xdr:rowOff>352425</xdr:rowOff>
    </xdr:to>
    <xdr:pic>
      <xdr:nvPicPr>
        <xdr:cNvPr id="2079" name="그림 102" descr="그림 10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81075" y="8963025"/>
          <a:ext cx="666750" cy="333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15</xdr:row>
      <xdr:rowOff>9525</xdr:rowOff>
    </xdr:from>
    <xdr:to>
      <xdr:col>1</xdr:col>
      <xdr:colOff>790575</xdr:colOff>
      <xdr:row>15</xdr:row>
      <xdr:rowOff>333375</xdr:rowOff>
    </xdr:to>
    <xdr:pic>
      <xdr:nvPicPr>
        <xdr:cNvPr id="2080" name="그림 103" descr="그림 10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00125" y="7010400"/>
          <a:ext cx="657225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133350</xdr:colOff>
      <xdr:row>33</xdr:row>
      <xdr:rowOff>28575</xdr:rowOff>
    </xdr:from>
    <xdr:to>
      <xdr:col>1</xdr:col>
      <xdr:colOff>781050</xdr:colOff>
      <xdr:row>33</xdr:row>
      <xdr:rowOff>381000</xdr:rowOff>
    </xdr:to>
    <xdr:pic>
      <xdr:nvPicPr>
        <xdr:cNvPr id="2081" name="그림 104" descr="그림 10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000125" y="15773400"/>
          <a:ext cx="647700" cy="352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104775</xdr:colOff>
      <xdr:row>28</xdr:row>
      <xdr:rowOff>28575</xdr:rowOff>
    </xdr:from>
    <xdr:to>
      <xdr:col>1</xdr:col>
      <xdr:colOff>771525</xdr:colOff>
      <xdr:row>28</xdr:row>
      <xdr:rowOff>371475</xdr:rowOff>
    </xdr:to>
    <xdr:pic>
      <xdr:nvPicPr>
        <xdr:cNvPr id="2082" name="그림 105" descr="그림 10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71550" y="13344525"/>
          <a:ext cx="666750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114300</xdr:colOff>
      <xdr:row>27</xdr:row>
      <xdr:rowOff>19050</xdr:rowOff>
    </xdr:from>
    <xdr:to>
      <xdr:col>1</xdr:col>
      <xdr:colOff>790575</xdr:colOff>
      <xdr:row>27</xdr:row>
      <xdr:rowOff>361950</xdr:rowOff>
    </xdr:to>
    <xdr:pic>
      <xdr:nvPicPr>
        <xdr:cNvPr id="2083" name="그림 106" descr="그림 10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81075" y="12849225"/>
          <a:ext cx="676275" cy="342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48</xdr:row>
      <xdr:rowOff>38100</xdr:rowOff>
    </xdr:from>
    <xdr:to>
      <xdr:col>1</xdr:col>
      <xdr:colOff>790575</xdr:colOff>
      <xdr:row>48</xdr:row>
      <xdr:rowOff>400050</xdr:rowOff>
    </xdr:to>
    <xdr:pic>
      <xdr:nvPicPr>
        <xdr:cNvPr id="2084" name="그림 116" descr="그림 11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009650" y="22078950"/>
          <a:ext cx="64770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46</xdr:row>
      <xdr:rowOff>76200</xdr:rowOff>
    </xdr:from>
    <xdr:to>
      <xdr:col>1</xdr:col>
      <xdr:colOff>771525</xdr:colOff>
      <xdr:row>46</xdr:row>
      <xdr:rowOff>485775</xdr:rowOff>
    </xdr:to>
    <xdr:pic>
      <xdr:nvPicPr>
        <xdr:cNvPr id="2085" name="그림 117" descr="그림 11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90600" y="21126450"/>
          <a:ext cx="647700" cy="409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</xdr:colOff>
      <xdr:row>8</xdr:row>
      <xdr:rowOff>19050</xdr:rowOff>
    </xdr:from>
    <xdr:to>
      <xdr:col>1</xdr:col>
      <xdr:colOff>790575</xdr:colOff>
      <xdr:row>8</xdr:row>
      <xdr:rowOff>381000</xdr:rowOff>
    </xdr:to>
    <xdr:pic>
      <xdr:nvPicPr>
        <xdr:cNvPr id="2086" name="그림 118" descr="그림 11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019175" y="3619500"/>
          <a:ext cx="638175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47625</xdr:colOff>
      <xdr:row>49</xdr:row>
      <xdr:rowOff>19050</xdr:rowOff>
    </xdr:from>
    <xdr:to>
      <xdr:col>1</xdr:col>
      <xdr:colOff>790575</xdr:colOff>
      <xdr:row>49</xdr:row>
      <xdr:rowOff>428625</xdr:rowOff>
    </xdr:to>
    <xdr:pic>
      <xdr:nvPicPr>
        <xdr:cNvPr id="2087" name="그림 128" descr="그림 12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14400" y="22555200"/>
          <a:ext cx="742950" cy="409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180975</xdr:colOff>
      <xdr:row>55</xdr:row>
      <xdr:rowOff>95250</xdr:rowOff>
    </xdr:from>
    <xdr:to>
      <xdr:col>1</xdr:col>
      <xdr:colOff>828675</xdr:colOff>
      <xdr:row>55</xdr:row>
      <xdr:rowOff>419100</xdr:rowOff>
    </xdr:to>
    <xdr:pic>
      <xdr:nvPicPr>
        <xdr:cNvPr id="2088" name="그림 135" descr="그림 13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047750" y="24907875"/>
          <a:ext cx="647700" cy="32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showGridLines="0" tabSelected="1" topLeftCell="C1" workbookViewId="0">
      <selection activeCell="E10" sqref="E10"/>
    </sheetView>
  </sheetViews>
  <sheetFormatPr defaultColWidth="8.85546875" defaultRowHeight="15" customHeight="1" x14ac:dyDescent="0.2"/>
  <cols>
    <col min="1" max="1" width="13.42578125" style="1" customWidth="1"/>
    <col min="2" max="2" width="11.85546875" style="1" customWidth="1"/>
    <col min="3" max="3" width="27" style="1" customWidth="1"/>
    <col min="4" max="4" width="15.140625" style="1" customWidth="1"/>
    <col min="5" max="5" width="21.140625" style="1" customWidth="1"/>
    <col min="6" max="7" width="13.42578125" style="1" customWidth="1"/>
    <col min="8" max="8" width="9.140625" style="1" customWidth="1"/>
    <col min="9" max="25" width="9" style="1" customWidth="1"/>
    <col min="26" max="26" width="8.85546875" style="1" customWidth="1"/>
    <col min="27" max="16384" width="8.85546875" style="1"/>
  </cols>
  <sheetData>
    <row r="1" spans="1:25" ht="22.5" customHeigh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2" t="s">
        <v>7</v>
      </c>
      <c r="I1" s="2" t="s">
        <v>8</v>
      </c>
      <c r="J1" s="2" t="s">
        <v>9</v>
      </c>
      <c r="K1" s="3">
        <v>5</v>
      </c>
      <c r="L1" s="2" t="s">
        <v>10</v>
      </c>
      <c r="M1" s="3">
        <v>6</v>
      </c>
      <c r="N1" s="2" t="s">
        <v>11</v>
      </c>
      <c r="O1" s="3">
        <v>7</v>
      </c>
      <c r="P1" s="2" t="s">
        <v>12</v>
      </c>
      <c r="Q1" s="3">
        <v>8</v>
      </c>
      <c r="R1" s="2" t="s">
        <v>13</v>
      </c>
      <c r="S1" s="3">
        <v>9</v>
      </c>
      <c r="T1" s="2" t="s">
        <v>14</v>
      </c>
      <c r="U1" s="3">
        <v>10</v>
      </c>
      <c r="V1" s="2" t="s">
        <v>15</v>
      </c>
      <c r="W1" s="3">
        <v>11</v>
      </c>
      <c r="X1" s="2" t="s">
        <v>16</v>
      </c>
      <c r="Y1" s="57" t="s">
        <v>17</v>
      </c>
    </row>
    <row r="2" spans="1:25" ht="21.75" customHeight="1" x14ac:dyDescent="0.2">
      <c r="A2" s="58"/>
      <c r="B2" s="58"/>
      <c r="C2" s="58"/>
      <c r="D2" s="58"/>
      <c r="E2" s="58"/>
      <c r="F2" s="58"/>
      <c r="G2" s="58"/>
      <c r="H2" s="4">
        <v>220</v>
      </c>
      <c r="I2" s="4">
        <v>225</v>
      </c>
      <c r="J2" s="4">
        <v>230</v>
      </c>
      <c r="K2" s="4">
        <v>235</v>
      </c>
      <c r="L2" s="4">
        <v>240</v>
      </c>
      <c r="M2" s="4">
        <v>245</v>
      </c>
      <c r="N2" s="4">
        <v>250</v>
      </c>
      <c r="O2" s="4">
        <v>255</v>
      </c>
      <c r="P2" s="4">
        <v>260</v>
      </c>
      <c r="Q2" s="4">
        <v>265</v>
      </c>
      <c r="R2" s="4">
        <v>270</v>
      </c>
      <c r="S2" s="4">
        <v>275</v>
      </c>
      <c r="T2" s="4">
        <v>280</v>
      </c>
      <c r="U2" s="4">
        <v>285</v>
      </c>
      <c r="V2" s="4">
        <v>290</v>
      </c>
      <c r="W2" s="4">
        <v>295</v>
      </c>
      <c r="X2" s="4">
        <v>300</v>
      </c>
      <c r="Y2" s="58"/>
    </row>
    <row r="3" spans="1:25" ht="30" customHeight="1" x14ac:dyDescent="0.2">
      <c r="A3" s="5" t="s">
        <v>18</v>
      </c>
      <c r="B3" s="6"/>
      <c r="C3" s="5" t="s">
        <v>19</v>
      </c>
      <c r="D3" s="5" t="s">
        <v>20</v>
      </c>
      <c r="E3" s="5" t="s">
        <v>21</v>
      </c>
      <c r="F3" s="7" t="s">
        <v>22</v>
      </c>
      <c r="G3" s="8">
        <v>100</v>
      </c>
      <c r="H3" s="9"/>
      <c r="I3" s="9">
        <v>91</v>
      </c>
      <c r="J3" s="9">
        <v>168</v>
      </c>
      <c r="K3" s="9">
        <v>164</v>
      </c>
      <c r="L3" s="9">
        <v>190</v>
      </c>
      <c r="M3" s="9">
        <v>162</v>
      </c>
      <c r="N3" s="9">
        <v>148</v>
      </c>
      <c r="O3" s="9">
        <v>104</v>
      </c>
      <c r="P3" s="9">
        <v>153</v>
      </c>
      <c r="Q3" s="9">
        <v>139</v>
      </c>
      <c r="R3" s="9">
        <v>135</v>
      </c>
      <c r="S3" s="9">
        <v>145</v>
      </c>
      <c r="T3" s="9">
        <v>88</v>
      </c>
      <c r="U3" s="9">
        <v>80</v>
      </c>
      <c r="V3" s="9">
        <v>43</v>
      </c>
      <c r="W3" s="9"/>
      <c r="X3" s="9"/>
      <c r="Y3" s="9">
        <f t="shared" ref="Y3:Y34" si="0">SUM(H3:X3)</f>
        <v>1810</v>
      </c>
    </row>
    <row r="4" spans="1:25" ht="30" customHeight="1" x14ac:dyDescent="0.2">
      <c r="A4" s="5" t="s">
        <v>18</v>
      </c>
      <c r="B4" s="6"/>
      <c r="C4" s="5" t="s">
        <v>19</v>
      </c>
      <c r="D4" s="5" t="s">
        <v>23</v>
      </c>
      <c r="E4" s="5" t="s">
        <v>24</v>
      </c>
      <c r="F4" s="7" t="s">
        <v>22</v>
      </c>
      <c r="G4" s="8">
        <v>100</v>
      </c>
      <c r="H4" s="9"/>
      <c r="I4" s="9">
        <v>87</v>
      </c>
      <c r="J4" s="9">
        <v>187</v>
      </c>
      <c r="K4" s="9">
        <v>165</v>
      </c>
      <c r="L4" s="9">
        <v>159</v>
      </c>
      <c r="M4" s="9">
        <v>174</v>
      </c>
      <c r="N4" s="9">
        <v>148</v>
      </c>
      <c r="O4" s="9">
        <v>101</v>
      </c>
      <c r="P4" s="9">
        <v>145</v>
      </c>
      <c r="Q4" s="9">
        <v>124</v>
      </c>
      <c r="R4" s="9">
        <v>121</v>
      </c>
      <c r="S4" s="9">
        <v>151</v>
      </c>
      <c r="T4" s="9">
        <v>57</v>
      </c>
      <c r="U4" s="9">
        <v>69</v>
      </c>
      <c r="V4" s="9">
        <v>39</v>
      </c>
      <c r="W4" s="9"/>
      <c r="X4" s="9"/>
      <c r="Y4" s="9">
        <f t="shared" si="0"/>
        <v>1727</v>
      </c>
    </row>
    <row r="5" spans="1:25" ht="30" customHeight="1" x14ac:dyDescent="0.2">
      <c r="A5" s="5" t="s">
        <v>18</v>
      </c>
      <c r="B5" s="6"/>
      <c r="C5" s="5" t="s">
        <v>19</v>
      </c>
      <c r="D5" s="5" t="s">
        <v>25</v>
      </c>
      <c r="E5" s="5" t="s">
        <v>26</v>
      </c>
      <c r="F5" s="7" t="s">
        <v>22</v>
      </c>
      <c r="G5" s="8">
        <v>100</v>
      </c>
      <c r="H5" s="9"/>
      <c r="I5" s="9">
        <v>109</v>
      </c>
      <c r="J5" s="9">
        <v>153</v>
      </c>
      <c r="K5" s="9">
        <v>106</v>
      </c>
      <c r="L5" s="9">
        <v>125</v>
      </c>
      <c r="M5" s="9">
        <v>94</v>
      </c>
      <c r="N5" s="9">
        <v>143</v>
      </c>
      <c r="O5" s="9">
        <v>133</v>
      </c>
      <c r="P5" s="9">
        <v>168</v>
      </c>
      <c r="Q5" s="9">
        <v>118</v>
      </c>
      <c r="R5" s="9">
        <v>160</v>
      </c>
      <c r="S5" s="9">
        <v>139</v>
      </c>
      <c r="T5" s="9">
        <v>72</v>
      </c>
      <c r="U5" s="9">
        <v>56</v>
      </c>
      <c r="V5" s="9">
        <v>33</v>
      </c>
      <c r="W5" s="9"/>
      <c r="X5" s="9"/>
      <c r="Y5" s="9">
        <f t="shared" si="0"/>
        <v>1609</v>
      </c>
    </row>
    <row r="6" spans="1:25" ht="30" customHeight="1" x14ac:dyDescent="0.2">
      <c r="A6" s="5" t="s">
        <v>18</v>
      </c>
      <c r="B6" s="6"/>
      <c r="C6" s="5" t="s">
        <v>27</v>
      </c>
      <c r="D6" s="5" t="s">
        <v>28</v>
      </c>
      <c r="E6" s="5" t="s">
        <v>29</v>
      </c>
      <c r="F6" s="7" t="s">
        <v>22</v>
      </c>
      <c r="G6" s="8">
        <v>90</v>
      </c>
      <c r="H6" s="9"/>
      <c r="I6" s="9">
        <v>40</v>
      </c>
      <c r="J6" s="9">
        <v>63</v>
      </c>
      <c r="K6" s="9">
        <v>51</v>
      </c>
      <c r="L6" s="9">
        <v>34</v>
      </c>
      <c r="M6" s="9">
        <v>38</v>
      </c>
      <c r="N6" s="9">
        <v>77</v>
      </c>
      <c r="O6" s="9">
        <v>61</v>
      </c>
      <c r="P6" s="9">
        <v>78</v>
      </c>
      <c r="Q6" s="9">
        <v>59</v>
      </c>
      <c r="R6" s="9">
        <v>86</v>
      </c>
      <c r="S6" s="9">
        <v>77</v>
      </c>
      <c r="T6" s="9">
        <v>91</v>
      </c>
      <c r="U6" s="9">
        <v>79</v>
      </c>
      <c r="V6" s="9">
        <v>47</v>
      </c>
      <c r="W6" s="9"/>
      <c r="X6" s="9"/>
      <c r="Y6" s="9">
        <f t="shared" si="0"/>
        <v>881</v>
      </c>
    </row>
    <row r="7" spans="1:25" ht="30" customHeight="1" x14ac:dyDescent="0.2">
      <c r="A7" s="5" t="s">
        <v>18</v>
      </c>
      <c r="B7" s="6"/>
      <c r="C7" s="5" t="s">
        <v>27</v>
      </c>
      <c r="D7" s="5" t="s">
        <v>30</v>
      </c>
      <c r="E7" s="5" t="s">
        <v>31</v>
      </c>
      <c r="F7" s="7" t="s">
        <v>22</v>
      </c>
      <c r="G7" s="8">
        <v>90</v>
      </c>
      <c r="H7" s="9"/>
      <c r="I7" s="9">
        <v>43</v>
      </c>
      <c r="J7" s="9">
        <v>66</v>
      </c>
      <c r="K7" s="9">
        <v>57</v>
      </c>
      <c r="L7" s="9">
        <v>50</v>
      </c>
      <c r="M7" s="9">
        <v>46</v>
      </c>
      <c r="N7" s="9">
        <v>58</v>
      </c>
      <c r="O7" s="9">
        <v>38</v>
      </c>
      <c r="P7" s="9">
        <v>32</v>
      </c>
      <c r="Q7" s="9">
        <v>18</v>
      </c>
      <c r="R7" s="9">
        <v>31</v>
      </c>
      <c r="S7" s="9">
        <v>53</v>
      </c>
      <c r="T7" s="9">
        <v>40</v>
      </c>
      <c r="U7" s="9">
        <v>42</v>
      </c>
      <c r="V7" s="9">
        <v>30</v>
      </c>
      <c r="W7" s="9"/>
      <c r="X7" s="9"/>
      <c r="Y7" s="9">
        <f t="shared" si="0"/>
        <v>604</v>
      </c>
    </row>
    <row r="8" spans="1:25" ht="30" customHeight="1" x14ac:dyDescent="0.2">
      <c r="A8" s="5" t="s">
        <v>18</v>
      </c>
      <c r="B8" s="6"/>
      <c r="C8" s="5" t="s">
        <v>27</v>
      </c>
      <c r="D8" s="5" t="s">
        <v>32</v>
      </c>
      <c r="E8" s="5" t="s">
        <v>33</v>
      </c>
      <c r="F8" s="7" t="s">
        <v>22</v>
      </c>
      <c r="G8" s="8">
        <v>90</v>
      </c>
      <c r="H8" s="9"/>
      <c r="I8" s="9">
        <v>41</v>
      </c>
      <c r="J8" s="9">
        <v>63</v>
      </c>
      <c r="K8" s="9">
        <v>53</v>
      </c>
      <c r="L8" s="9">
        <v>32</v>
      </c>
      <c r="M8" s="9">
        <v>40</v>
      </c>
      <c r="N8" s="9">
        <v>46</v>
      </c>
      <c r="O8" s="9">
        <v>63</v>
      </c>
      <c r="P8" s="9">
        <v>37</v>
      </c>
      <c r="Q8" s="9">
        <v>18</v>
      </c>
      <c r="R8" s="9">
        <v>30</v>
      </c>
      <c r="S8" s="9">
        <v>52</v>
      </c>
      <c r="T8" s="9">
        <v>31</v>
      </c>
      <c r="U8" s="9">
        <v>25</v>
      </c>
      <c r="V8" s="9">
        <v>12</v>
      </c>
      <c r="W8" s="9"/>
      <c r="X8" s="9"/>
      <c r="Y8" s="9">
        <f t="shared" si="0"/>
        <v>543</v>
      </c>
    </row>
    <row r="9" spans="1:25" ht="30" customHeight="1" x14ac:dyDescent="0.2">
      <c r="A9" s="5" t="s">
        <v>18</v>
      </c>
      <c r="B9" s="6"/>
      <c r="C9" s="5" t="s">
        <v>27</v>
      </c>
      <c r="D9" s="5" t="s">
        <v>34</v>
      </c>
      <c r="E9" s="5" t="s">
        <v>35</v>
      </c>
      <c r="F9" s="7" t="s">
        <v>22</v>
      </c>
      <c r="G9" s="8">
        <v>90</v>
      </c>
      <c r="H9" s="9"/>
      <c r="I9" s="9">
        <v>27</v>
      </c>
      <c r="J9" s="9">
        <v>50</v>
      </c>
      <c r="K9" s="9">
        <v>49</v>
      </c>
      <c r="L9" s="9">
        <v>57</v>
      </c>
      <c r="M9" s="9">
        <v>47</v>
      </c>
      <c r="N9" s="9">
        <v>71</v>
      </c>
      <c r="O9" s="9">
        <v>46</v>
      </c>
      <c r="P9" s="9">
        <v>63</v>
      </c>
      <c r="Q9" s="9">
        <v>46</v>
      </c>
      <c r="R9" s="9">
        <v>63</v>
      </c>
      <c r="S9" s="9">
        <v>45</v>
      </c>
      <c r="T9" s="9">
        <v>34</v>
      </c>
      <c r="U9" s="9"/>
      <c r="V9" s="9">
        <v>20</v>
      </c>
      <c r="W9" s="9"/>
      <c r="X9" s="9"/>
      <c r="Y9" s="9">
        <f t="shared" si="0"/>
        <v>618</v>
      </c>
    </row>
    <row r="10" spans="1:25" ht="30" customHeight="1" x14ac:dyDescent="0.2">
      <c r="A10" s="5" t="s">
        <v>18</v>
      </c>
      <c r="B10" s="6"/>
      <c r="C10" s="5" t="s">
        <v>27</v>
      </c>
      <c r="D10" s="5" t="s">
        <v>36</v>
      </c>
      <c r="E10" s="5" t="s">
        <v>37</v>
      </c>
      <c r="F10" s="7" t="s">
        <v>22</v>
      </c>
      <c r="G10" s="8">
        <v>90</v>
      </c>
      <c r="H10" s="9"/>
      <c r="I10" s="9">
        <v>34</v>
      </c>
      <c r="J10" s="9">
        <v>53</v>
      </c>
      <c r="K10" s="9">
        <v>24</v>
      </c>
      <c r="L10" s="9">
        <v>26</v>
      </c>
      <c r="M10" s="9">
        <v>16</v>
      </c>
      <c r="N10" s="9">
        <v>62</v>
      </c>
      <c r="O10" s="9">
        <v>40</v>
      </c>
      <c r="P10" s="9">
        <v>46</v>
      </c>
      <c r="Q10" s="9">
        <v>37</v>
      </c>
      <c r="R10" s="9">
        <v>37</v>
      </c>
      <c r="S10" s="9">
        <v>47</v>
      </c>
      <c r="T10" s="9">
        <v>44</v>
      </c>
      <c r="U10" s="9"/>
      <c r="V10" s="9">
        <v>13</v>
      </c>
      <c r="W10" s="9"/>
      <c r="X10" s="9"/>
      <c r="Y10" s="9">
        <f t="shared" si="0"/>
        <v>479</v>
      </c>
    </row>
    <row r="11" spans="1:25" ht="30" customHeight="1" x14ac:dyDescent="0.2">
      <c r="A11" s="5" t="s">
        <v>18</v>
      </c>
      <c r="B11" s="6"/>
      <c r="C11" s="5" t="s">
        <v>38</v>
      </c>
      <c r="D11" s="5" t="s">
        <v>39</v>
      </c>
      <c r="E11" s="5" t="s">
        <v>40</v>
      </c>
      <c r="F11" s="7" t="s">
        <v>22</v>
      </c>
      <c r="G11" s="8">
        <v>100</v>
      </c>
      <c r="H11" s="9"/>
      <c r="I11" s="9"/>
      <c r="J11" s="9">
        <v>38</v>
      </c>
      <c r="K11" s="9">
        <v>44</v>
      </c>
      <c r="L11" s="9">
        <v>29</v>
      </c>
      <c r="M11" s="9">
        <v>27</v>
      </c>
      <c r="N11" s="9">
        <v>22</v>
      </c>
      <c r="O11" s="9">
        <v>49</v>
      </c>
      <c r="P11" s="9">
        <v>35</v>
      </c>
      <c r="Q11" s="9">
        <v>9</v>
      </c>
      <c r="R11" s="9">
        <v>7</v>
      </c>
      <c r="S11" s="9">
        <v>13</v>
      </c>
      <c r="T11" s="9">
        <v>8</v>
      </c>
      <c r="U11" s="9"/>
      <c r="V11" s="9">
        <v>8</v>
      </c>
      <c r="W11" s="9"/>
      <c r="X11" s="9"/>
      <c r="Y11" s="9">
        <f t="shared" si="0"/>
        <v>289</v>
      </c>
    </row>
    <row r="12" spans="1:25" ht="30" customHeight="1" x14ac:dyDescent="0.2">
      <c r="A12" s="5" t="s">
        <v>18</v>
      </c>
      <c r="B12" s="6"/>
      <c r="C12" s="5" t="s">
        <v>27</v>
      </c>
      <c r="D12" s="5" t="s">
        <v>41</v>
      </c>
      <c r="E12" s="5" t="s">
        <v>21</v>
      </c>
      <c r="F12" s="7" t="s">
        <v>22</v>
      </c>
      <c r="G12" s="8">
        <v>90</v>
      </c>
      <c r="H12" s="9"/>
      <c r="I12" s="9">
        <v>18</v>
      </c>
      <c r="J12" s="9">
        <v>39</v>
      </c>
      <c r="K12" s="9">
        <v>13</v>
      </c>
      <c r="L12" s="9">
        <v>16</v>
      </c>
      <c r="M12" s="9">
        <v>6</v>
      </c>
      <c r="N12" s="9">
        <v>35</v>
      </c>
      <c r="O12" s="9">
        <v>35</v>
      </c>
      <c r="P12" s="9">
        <v>33</v>
      </c>
      <c r="Q12" s="9">
        <v>28</v>
      </c>
      <c r="R12" s="9">
        <v>37</v>
      </c>
      <c r="S12" s="9">
        <v>22</v>
      </c>
      <c r="T12" s="9">
        <v>37</v>
      </c>
      <c r="U12" s="9"/>
      <c r="V12" s="9">
        <v>9</v>
      </c>
      <c r="W12" s="9"/>
      <c r="X12" s="9"/>
      <c r="Y12" s="9">
        <f t="shared" si="0"/>
        <v>328</v>
      </c>
    </row>
    <row r="13" spans="1:25" ht="30" customHeight="1" x14ac:dyDescent="0.2">
      <c r="A13" s="5" t="s">
        <v>18</v>
      </c>
      <c r="B13" s="6"/>
      <c r="C13" s="5" t="s">
        <v>38</v>
      </c>
      <c r="D13" s="5" t="s">
        <v>42</v>
      </c>
      <c r="E13" s="5" t="s">
        <v>43</v>
      </c>
      <c r="F13" s="7" t="s">
        <v>22</v>
      </c>
      <c r="G13" s="8">
        <v>100</v>
      </c>
      <c r="H13" s="9"/>
      <c r="I13" s="9"/>
      <c r="J13" s="9">
        <v>13</v>
      </c>
      <c r="K13" s="9">
        <v>17</v>
      </c>
      <c r="L13" s="9">
        <v>15</v>
      </c>
      <c r="M13" s="9">
        <v>16</v>
      </c>
      <c r="N13" s="9">
        <v>31</v>
      </c>
      <c r="O13" s="9">
        <v>32</v>
      </c>
      <c r="P13" s="9">
        <v>30</v>
      </c>
      <c r="Q13" s="9">
        <v>15</v>
      </c>
      <c r="R13" s="9">
        <v>12</v>
      </c>
      <c r="S13" s="9">
        <v>10</v>
      </c>
      <c r="T13" s="9">
        <v>12</v>
      </c>
      <c r="U13" s="9"/>
      <c r="V13" s="9">
        <v>8</v>
      </c>
      <c r="W13" s="9"/>
      <c r="X13" s="9"/>
      <c r="Y13" s="9">
        <f t="shared" si="0"/>
        <v>211</v>
      </c>
    </row>
    <row r="14" spans="1:25" ht="30" customHeight="1" x14ac:dyDescent="0.2">
      <c r="A14" s="5" t="s">
        <v>18</v>
      </c>
      <c r="B14" s="6"/>
      <c r="C14" s="5" t="s">
        <v>38</v>
      </c>
      <c r="D14" s="5" t="s">
        <v>44</v>
      </c>
      <c r="E14" s="5" t="s">
        <v>45</v>
      </c>
      <c r="F14" s="7" t="s">
        <v>22</v>
      </c>
      <c r="G14" s="8">
        <v>100</v>
      </c>
      <c r="H14" s="9"/>
      <c r="I14" s="9"/>
      <c r="J14" s="9">
        <v>38</v>
      </c>
      <c r="K14" s="9">
        <v>40</v>
      </c>
      <c r="L14" s="9">
        <v>21</v>
      </c>
      <c r="M14" s="9">
        <v>30</v>
      </c>
      <c r="N14" s="9">
        <v>36</v>
      </c>
      <c r="O14" s="9">
        <v>23</v>
      </c>
      <c r="P14" s="9">
        <v>28</v>
      </c>
      <c r="Q14" s="9">
        <v>10</v>
      </c>
      <c r="R14" s="9">
        <v>11</v>
      </c>
      <c r="S14" s="9">
        <v>12</v>
      </c>
      <c r="T14" s="9">
        <v>4</v>
      </c>
      <c r="U14" s="9"/>
      <c r="V14" s="9">
        <v>5</v>
      </c>
      <c r="W14" s="9"/>
      <c r="X14" s="9"/>
      <c r="Y14" s="9">
        <f t="shared" si="0"/>
        <v>258</v>
      </c>
    </row>
    <row r="15" spans="1:25" ht="30" customHeight="1" x14ac:dyDescent="0.2">
      <c r="A15" s="5" t="s">
        <v>18</v>
      </c>
      <c r="B15" s="6"/>
      <c r="C15" s="5" t="s">
        <v>46</v>
      </c>
      <c r="D15" s="5" t="s">
        <v>47</v>
      </c>
      <c r="E15" s="5" t="s">
        <v>48</v>
      </c>
      <c r="F15" s="7" t="s">
        <v>22</v>
      </c>
      <c r="G15" s="8">
        <v>130</v>
      </c>
      <c r="H15" s="9">
        <v>6</v>
      </c>
      <c r="I15" s="9">
        <v>6</v>
      </c>
      <c r="J15" s="9">
        <v>12</v>
      </c>
      <c r="K15" s="9">
        <v>12</v>
      </c>
      <c r="L15" s="9">
        <v>12</v>
      </c>
      <c r="M15" s="9">
        <v>12</v>
      </c>
      <c r="N15" s="9">
        <v>24</v>
      </c>
      <c r="O15" s="9">
        <v>18</v>
      </c>
      <c r="P15" s="9">
        <v>30</v>
      </c>
      <c r="Q15" s="9">
        <v>22</v>
      </c>
      <c r="R15" s="9">
        <v>30</v>
      </c>
      <c r="S15" s="9">
        <v>24</v>
      </c>
      <c r="T15" s="9">
        <v>18</v>
      </c>
      <c r="U15" s="9">
        <v>6</v>
      </c>
      <c r="V15" s="9">
        <v>6</v>
      </c>
      <c r="W15" s="9"/>
      <c r="X15" s="9"/>
      <c r="Y15" s="9">
        <f t="shared" si="0"/>
        <v>238</v>
      </c>
    </row>
    <row r="16" spans="1:25" ht="30" customHeight="1" x14ac:dyDescent="0.2">
      <c r="A16" s="5" t="s">
        <v>18</v>
      </c>
      <c r="B16" s="6"/>
      <c r="C16" s="5" t="s">
        <v>49</v>
      </c>
      <c r="D16" s="5" t="s">
        <v>50</v>
      </c>
      <c r="E16" s="5" t="s">
        <v>51</v>
      </c>
      <c r="F16" s="7" t="s">
        <v>22</v>
      </c>
      <c r="G16" s="8">
        <v>150</v>
      </c>
      <c r="H16" s="9"/>
      <c r="I16" s="9"/>
      <c r="J16" s="9">
        <v>11</v>
      </c>
      <c r="K16" s="9">
        <v>10</v>
      </c>
      <c r="L16" s="9">
        <v>9</v>
      </c>
      <c r="M16" s="9">
        <v>11</v>
      </c>
      <c r="N16" s="9">
        <v>22</v>
      </c>
      <c r="O16" s="9">
        <v>22</v>
      </c>
      <c r="P16" s="9">
        <v>25</v>
      </c>
      <c r="Q16" s="9">
        <v>25</v>
      </c>
      <c r="R16" s="9">
        <v>23</v>
      </c>
      <c r="S16" s="9">
        <v>25</v>
      </c>
      <c r="T16" s="9">
        <v>10</v>
      </c>
      <c r="U16" s="9">
        <v>6</v>
      </c>
      <c r="V16" s="9">
        <v>6</v>
      </c>
      <c r="W16" s="9"/>
      <c r="X16" s="9"/>
      <c r="Y16" s="9">
        <f t="shared" si="0"/>
        <v>205</v>
      </c>
    </row>
    <row r="17" spans="1:25" ht="30" customHeight="1" x14ac:dyDescent="0.2">
      <c r="A17" s="5" t="s">
        <v>18</v>
      </c>
      <c r="B17" s="6"/>
      <c r="C17" s="5" t="s">
        <v>52</v>
      </c>
      <c r="D17" s="5" t="s">
        <v>53</v>
      </c>
      <c r="E17" s="5" t="s">
        <v>54</v>
      </c>
      <c r="F17" s="7" t="s">
        <v>22</v>
      </c>
      <c r="G17" s="8">
        <v>120</v>
      </c>
      <c r="H17" s="9"/>
      <c r="I17" s="9"/>
      <c r="J17" s="9">
        <v>12</v>
      </c>
      <c r="K17" s="9">
        <v>11</v>
      </c>
      <c r="L17" s="9">
        <v>22</v>
      </c>
      <c r="M17" s="9">
        <v>9</v>
      </c>
      <c r="N17" s="9">
        <v>20</v>
      </c>
      <c r="O17" s="9">
        <v>8</v>
      </c>
      <c r="P17" s="9">
        <v>24</v>
      </c>
      <c r="Q17" s="9">
        <v>28</v>
      </c>
      <c r="R17" s="9">
        <v>24</v>
      </c>
      <c r="S17" s="9">
        <v>26</v>
      </c>
      <c r="T17" s="9">
        <v>10</v>
      </c>
      <c r="U17" s="9">
        <v>5</v>
      </c>
      <c r="V17" s="9">
        <v>6</v>
      </c>
      <c r="W17" s="9"/>
      <c r="X17" s="9"/>
      <c r="Y17" s="9">
        <f t="shared" si="0"/>
        <v>205</v>
      </c>
    </row>
    <row r="18" spans="1:25" ht="30" customHeight="1" x14ac:dyDescent="0.2">
      <c r="A18" s="5" t="s">
        <v>18</v>
      </c>
      <c r="B18" s="6"/>
      <c r="C18" s="5" t="s">
        <v>49</v>
      </c>
      <c r="D18" s="5" t="s">
        <v>55</v>
      </c>
      <c r="E18" s="5" t="s">
        <v>56</v>
      </c>
      <c r="F18" s="7" t="s">
        <v>22</v>
      </c>
      <c r="G18" s="8">
        <v>150</v>
      </c>
      <c r="H18" s="9"/>
      <c r="I18" s="9"/>
      <c r="J18" s="9">
        <v>6</v>
      </c>
      <c r="K18" s="9">
        <v>10</v>
      </c>
      <c r="L18" s="9">
        <v>11</v>
      </c>
      <c r="M18" s="9">
        <v>10</v>
      </c>
      <c r="N18" s="9">
        <v>24</v>
      </c>
      <c r="O18" s="9">
        <v>21</v>
      </c>
      <c r="P18" s="9">
        <v>27</v>
      </c>
      <c r="Q18" s="9">
        <v>24</v>
      </c>
      <c r="R18" s="9">
        <v>24</v>
      </c>
      <c r="S18" s="9">
        <v>25</v>
      </c>
      <c r="T18" s="9">
        <v>10</v>
      </c>
      <c r="U18" s="9">
        <v>5</v>
      </c>
      <c r="V18" s="9">
        <v>5</v>
      </c>
      <c r="W18" s="9"/>
      <c r="X18" s="9"/>
      <c r="Y18" s="9">
        <f t="shared" si="0"/>
        <v>202</v>
      </c>
    </row>
    <row r="19" spans="1:25" ht="30" customHeight="1" x14ac:dyDescent="0.2">
      <c r="A19" s="5" t="s">
        <v>18</v>
      </c>
      <c r="B19" s="6"/>
      <c r="C19" s="5" t="s">
        <v>52</v>
      </c>
      <c r="D19" s="5" t="s">
        <v>57</v>
      </c>
      <c r="E19" s="5" t="s">
        <v>58</v>
      </c>
      <c r="F19" s="7" t="s">
        <v>22</v>
      </c>
      <c r="G19" s="8">
        <v>120</v>
      </c>
      <c r="H19" s="9"/>
      <c r="I19" s="9"/>
      <c r="J19" s="9">
        <v>10</v>
      </c>
      <c r="K19" s="9">
        <v>9</v>
      </c>
      <c r="L19" s="9">
        <v>20</v>
      </c>
      <c r="M19" s="9">
        <v>6</v>
      </c>
      <c r="N19" s="9">
        <v>19</v>
      </c>
      <c r="O19" s="9">
        <v>7</v>
      </c>
      <c r="P19" s="9">
        <v>20</v>
      </c>
      <c r="Q19" s="9">
        <v>18</v>
      </c>
      <c r="R19" s="9">
        <v>17</v>
      </c>
      <c r="S19" s="9">
        <v>20</v>
      </c>
      <c r="T19" s="9">
        <v>7</v>
      </c>
      <c r="U19" s="9">
        <v>3</v>
      </c>
      <c r="V19" s="9">
        <v>4</v>
      </c>
      <c r="W19" s="9"/>
      <c r="X19" s="9"/>
      <c r="Y19" s="9">
        <f t="shared" si="0"/>
        <v>160</v>
      </c>
    </row>
    <row r="20" spans="1:25" ht="30" customHeight="1" x14ac:dyDescent="0.2">
      <c r="A20" s="5" t="s">
        <v>18</v>
      </c>
      <c r="B20" s="6"/>
      <c r="C20" s="5" t="s">
        <v>38</v>
      </c>
      <c r="D20" s="5" t="s">
        <v>59</v>
      </c>
      <c r="E20" s="5" t="s">
        <v>60</v>
      </c>
      <c r="F20" s="7" t="s">
        <v>22</v>
      </c>
      <c r="G20" s="8">
        <v>100</v>
      </c>
      <c r="H20" s="9"/>
      <c r="I20" s="9">
        <v>13</v>
      </c>
      <c r="J20" s="9">
        <v>13</v>
      </c>
      <c r="K20" s="9">
        <v>11</v>
      </c>
      <c r="L20" s="9">
        <v>6</v>
      </c>
      <c r="M20" s="9">
        <v>8</v>
      </c>
      <c r="N20" s="9">
        <v>9</v>
      </c>
      <c r="O20" s="9">
        <v>3</v>
      </c>
      <c r="P20" s="9">
        <v>5</v>
      </c>
      <c r="Q20" s="9">
        <v>6</v>
      </c>
      <c r="R20" s="9">
        <v>6</v>
      </c>
      <c r="S20" s="9">
        <v>9</v>
      </c>
      <c r="T20" s="9">
        <v>5</v>
      </c>
      <c r="U20" s="9"/>
      <c r="V20" s="9">
        <v>1</v>
      </c>
      <c r="W20" s="9"/>
      <c r="X20" s="9"/>
      <c r="Y20" s="9">
        <f t="shared" si="0"/>
        <v>95</v>
      </c>
    </row>
    <row r="21" spans="1:25" ht="30" customHeight="1" x14ac:dyDescent="0.2">
      <c r="A21" s="5" t="s">
        <v>18</v>
      </c>
      <c r="B21" s="6"/>
      <c r="C21" s="5" t="s">
        <v>46</v>
      </c>
      <c r="D21" s="5" t="s">
        <v>61</v>
      </c>
      <c r="E21" s="5" t="s">
        <v>62</v>
      </c>
      <c r="F21" s="7" t="s">
        <v>22</v>
      </c>
      <c r="G21" s="8">
        <v>130</v>
      </c>
      <c r="H21" s="9">
        <v>6</v>
      </c>
      <c r="I21" s="9">
        <v>6</v>
      </c>
      <c r="J21" s="9">
        <v>12</v>
      </c>
      <c r="K21" s="9">
        <v>8</v>
      </c>
      <c r="L21" s="9">
        <v>12</v>
      </c>
      <c r="M21" s="9">
        <v>8</v>
      </c>
      <c r="N21" s="9">
        <v>12</v>
      </c>
      <c r="O21" s="9">
        <v>8</v>
      </c>
      <c r="P21" s="9">
        <v>18</v>
      </c>
      <c r="Q21" s="9">
        <v>12</v>
      </c>
      <c r="R21" s="9">
        <v>18</v>
      </c>
      <c r="S21" s="9">
        <v>12</v>
      </c>
      <c r="T21" s="9">
        <v>6</v>
      </c>
      <c r="U21" s="9">
        <v>6</v>
      </c>
      <c r="V21" s="9">
        <v>6</v>
      </c>
      <c r="W21" s="9"/>
      <c r="X21" s="9"/>
      <c r="Y21" s="9">
        <f t="shared" si="0"/>
        <v>150</v>
      </c>
    </row>
    <row r="22" spans="1:25" ht="30" customHeight="1" x14ac:dyDescent="0.2">
      <c r="A22" s="5" t="s">
        <v>18</v>
      </c>
      <c r="B22" s="6"/>
      <c r="C22" s="5" t="s">
        <v>63</v>
      </c>
      <c r="D22" s="5" t="s">
        <v>64</v>
      </c>
      <c r="E22" s="5" t="s">
        <v>65</v>
      </c>
      <c r="F22" s="7" t="s">
        <v>22</v>
      </c>
      <c r="G22" s="8">
        <v>100</v>
      </c>
      <c r="H22" s="9">
        <v>15</v>
      </c>
      <c r="I22" s="9">
        <v>35</v>
      </c>
      <c r="J22" s="9">
        <v>11</v>
      </c>
      <c r="K22" s="9">
        <v>3</v>
      </c>
      <c r="L22" s="9">
        <v>5</v>
      </c>
      <c r="M22" s="9">
        <v>3</v>
      </c>
      <c r="N22" s="9">
        <v>3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si="0"/>
        <v>75</v>
      </c>
    </row>
    <row r="23" spans="1:25" ht="30" customHeight="1" x14ac:dyDescent="0.2">
      <c r="A23" s="5" t="s">
        <v>18</v>
      </c>
      <c r="B23" s="6"/>
      <c r="C23" s="5" t="s">
        <v>63</v>
      </c>
      <c r="D23" s="5" t="s">
        <v>66</v>
      </c>
      <c r="E23" s="5" t="s">
        <v>67</v>
      </c>
      <c r="F23" s="7" t="s">
        <v>22</v>
      </c>
      <c r="G23" s="8">
        <v>100</v>
      </c>
      <c r="H23" s="9"/>
      <c r="I23" s="9">
        <v>30</v>
      </c>
      <c r="J23" s="9">
        <v>11</v>
      </c>
      <c r="K23" s="9">
        <v>9</v>
      </c>
      <c r="L23" s="9"/>
      <c r="M23" s="9">
        <v>4</v>
      </c>
      <c r="N23" s="9">
        <v>9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f t="shared" si="0"/>
        <v>63</v>
      </c>
    </row>
    <row r="24" spans="1:25" ht="30" customHeight="1" x14ac:dyDescent="0.2">
      <c r="A24" s="5" t="s">
        <v>18</v>
      </c>
      <c r="B24" s="6"/>
      <c r="C24" s="5" t="s">
        <v>63</v>
      </c>
      <c r="D24" s="5" t="s">
        <v>68</v>
      </c>
      <c r="E24" s="5" t="s">
        <v>69</v>
      </c>
      <c r="F24" s="7" t="s">
        <v>22</v>
      </c>
      <c r="G24" s="8">
        <v>100</v>
      </c>
      <c r="H24" s="9">
        <v>12</v>
      </c>
      <c r="I24" s="9">
        <v>10</v>
      </c>
      <c r="J24" s="9">
        <v>7</v>
      </c>
      <c r="K24" s="9">
        <v>2</v>
      </c>
      <c r="L24" s="9">
        <v>5</v>
      </c>
      <c r="M24" s="9">
        <v>1</v>
      </c>
      <c r="N24" s="9">
        <v>1</v>
      </c>
      <c r="O24" s="9">
        <v>3</v>
      </c>
      <c r="P24" s="9">
        <v>10</v>
      </c>
      <c r="Q24" s="9">
        <v>5</v>
      </c>
      <c r="R24" s="9"/>
      <c r="S24" s="9">
        <v>4</v>
      </c>
      <c r="T24" s="9">
        <v>3</v>
      </c>
      <c r="U24" s="9"/>
      <c r="V24" s="9">
        <v>2</v>
      </c>
      <c r="W24" s="9"/>
      <c r="X24" s="9"/>
      <c r="Y24" s="9">
        <f t="shared" si="0"/>
        <v>65</v>
      </c>
    </row>
    <row r="25" spans="1:25" ht="30" customHeight="1" x14ac:dyDescent="0.2">
      <c r="A25" s="5" t="s">
        <v>18</v>
      </c>
      <c r="B25" s="6"/>
      <c r="C25" s="5" t="s">
        <v>52</v>
      </c>
      <c r="D25" s="5" t="s">
        <v>70</v>
      </c>
      <c r="E25" s="5" t="s">
        <v>71</v>
      </c>
      <c r="F25" s="7" t="s">
        <v>22</v>
      </c>
      <c r="G25" s="8">
        <v>120</v>
      </c>
      <c r="H25" s="9"/>
      <c r="I25" s="9"/>
      <c r="J25" s="9">
        <v>9</v>
      </c>
      <c r="K25" s="9">
        <v>8</v>
      </c>
      <c r="L25" s="9">
        <v>8</v>
      </c>
      <c r="M25" s="9">
        <v>5</v>
      </c>
      <c r="N25" s="9">
        <v>7</v>
      </c>
      <c r="O25" s="9">
        <v>5</v>
      </c>
      <c r="P25" s="9">
        <v>10</v>
      </c>
      <c r="Q25" s="9">
        <v>17</v>
      </c>
      <c r="R25" s="9">
        <v>14</v>
      </c>
      <c r="S25" s="9">
        <v>14</v>
      </c>
      <c r="T25" s="9">
        <v>10</v>
      </c>
      <c r="U25" s="9">
        <v>4</v>
      </c>
      <c r="V25" s="9">
        <v>2</v>
      </c>
      <c r="W25" s="9"/>
      <c r="X25" s="9"/>
      <c r="Y25" s="9">
        <f t="shared" si="0"/>
        <v>113</v>
      </c>
    </row>
    <row r="26" spans="1:25" ht="30" customHeight="1" x14ac:dyDescent="0.2">
      <c r="A26" s="5" t="s">
        <v>18</v>
      </c>
      <c r="B26" s="6"/>
      <c r="C26" s="5" t="s">
        <v>72</v>
      </c>
      <c r="D26" s="5" t="s">
        <v>73</v>
      </c>
      <c r="E26" s="5" t="s">
        <v>74</v>
      </c>
      <c r="F26" s="7" t="s">
        <v>22</v>
      </c>
      <c r="G26" s="8">
        <v>130</v>
      </c>
      <c r="H26" s="9"/>
      <c r="I26" s="9"/>
      <c r="J26" s="9">
        <v>4</v>
      </c>
      <c r="K26" s="9">
        <v>4</v>
      </c>
      <c r="L26" s="9">
        <v>6</v>
      </c>
      <c r="M26" s="9">
        <v>5</v>
      </c>
      <c r="N26" s="9">
        <v>5</v>
      </c>
      <c r="O26" s="9">
        <v>5</v>
      </c>
      <c r="P26" s="9">
        <v>9</v>
      </c>
      <c r="Q26" s="9">
        <v>12</v>
      </c>
      <c r="R26" s="9">
        <v>9</v>
      </c>
      <c r="S26" s="9">
        <v>9</v>
      </c>
      <c r="T26" s="9">
        <v>6</v>
      </c>
      <c r="U26" s="9">
        <v>5</v>
      </c>
      <c r="V26" s="9">
        <v>4</v>
      </c>
      <c r="W26" s="9"/>
      <c r="X26" s="9"/>
      <c r="Y26" s="9">
        <f t="shared" si="0"/>
        <v>83</v>
      </c>
    </row>
    <row r="27" spans="1:25" ht="30" customHeight="1" x14ac:dyDescent="0.2">
      <c r="A27" s="5" t="s">
        <v>18</v>
      </c>
      <c r="B27" s="6"/>
      <c r="C27" s="5" t="s">
        <v>63</v>
      </c>
      <c r="D27" s="5" t="s">
        <v>75</v>
      </c>
      <c r="E27" s="5" t="s">
        <v>76</v>
      </c>
      <c r="F27" s="7" t="s">
        <v>22</v>
      </c>
      <c r="G27" s="8">
        <v>100</v>
      </c>
      <c r="H27" s="9">
        <v>13</v>
      </c>
      <c r="I27" s="9">
        <v>14</v>
      </c>
      <c r="J27" s="9">
        <v>8</v>
      </c>
      <c r="K27" s="9">
        <v>7</v>
      </c>
      <c r="L27" s="9">
        <v>1</v>
      </c>
      <c r="M27" s="9">
        <v>2</v>
      </c>
      <c r="N27" s="9"/>
      <c r="O27" s="9">
        <v>1</v>
      </c>
      <c r="P27" s="9"/>
      <c r="Q27" s="9"/>
      <c r="R27" s="9">
        <v>2</v>
      </c>
      <c r="S27" s="9">
        <v>1</v>
      </c>
      <c r="T27" s="9">
        <v>1</v>
      </c>
      <c r="U27" s="9"/>
      <c r="V27" s="9"/>
      <c r="W27" s="9"/>
      <c r="X27" s="9"/>
      <c r="Y27" s="9">
        <f t="shared" si="0"/>
        <v>50</v>
      </c>
    </row>
    <row r="28" spans="1:25" ht="30" customHeight="1" x14ac:dyDescent="0.2">
      <c r="A28" s="5" t="s">
        <v>18</v>
      </c>
      <c r="B28" s="6"/>
      <c r="C28" s="5" t="s">
        <v>77</v>
      </c>
      <c r="D28" s="5" t="s">
        <v>78</v>
      </c>
      <c r="E28" s="5" t="s">
        <v>79</v>
      </c>
      <c r="F28" s="7" t="s">
        <v>22</v>
      </c>
      <c r="G28" s="8">
        <v>160</v>
      </c>
      <c r="H28" s="9"/>
      <c r="I28" s="9"/>
      <c r="J28" s="9">
        <v>5</v>
      </c>
      <c r="K28" s="9">
        <v>4</v>
      </c>
      <c r="L28" s="9">
        <v>4</v>
      </c>
      <c r="M28" s="9">
        <v>4</v>
      </c>
      <c r="N28" s="9">
        <v>12</v>
      </c>
      <c r="O28" s="9">
        <v>6</v>
      </c>
      <c r="P28" s="9">
        <v>9</v>
      </c>
      <c r="Q28" s="9">
        <v>10</v>
      </c>
      <c r="R28" s="9">
        <v>8</v>
      </c>
      <c r="S28" s="9">
        <v>7</v>
      </c>
      <c r="T28" s="9">
        <v>8</v>
      </c>
      <c r="U28" s="9">
        <v>5</v>
      </c>
      <c r="V28" s="9">
        <v>4</v>
      </c>
      <c r="W28" s="9"/>
      <c r="X28" s="9"/>
      <c r="Y28" s="9">
        <f t="shared" si="0"/>
        <v>86</v>
      </c>
    </row>
    <row r="29" spans="1:25" ht="30" customHeight="1" x14ac:dyDescent="0.2">
      <c r="A29" s="5" t="s">
        <v>18</v>
      </c>
      <c r="B29" s="6"/>
      <c r="C29" s="5" t="s">
        <v>77</v>
      </c>
      <c r="D29" s="5" t="s">
        <v>80</v>
      </c>
      <c r="E29" s="5" t="s">
        <v>81</v>
      </c>
      <c r="F29" s="7" t="s">
        <v>22</v>
      </c>
      <c r="G29" s="8">
        <v>160</v>
      </c>
      <c r="H29" s="9"/>
      <c r="I29" s="9"/>
      <c r="J29" s="9">
        <v>5</v>
      </c>
      <c r="K29" s="9">
        <v>5</v>
      </c>
      <c r="L29" s="9">
        <v>5</v>
      </c>
      <c r="M29" s="9">
        <v>6</v>
      </c>
      <c r="N29" s="9">
        <v>11</v>
      </c>
      <c r="O29" s="9">
        <v>5</v>
      </c>
      <c r="P29" s="9">
        <v>10</v>
      </c>
      <c r="Q29" s="9">
        <v>8</v>
      </c>
      <c r="R29" s="9">
        <v>6</v>
      </c>
      <c r="S29" s="9">
        <v>7</v>
      </c>
      <c r="T29" s="9">
        <v>10</v>
      </c>
      <c r="U29" s="9">
        <v>4</v>
      </c>
      <c r="V29" s="9">
        <v>4</v>
      </c>
      <c r="W29" s="9"/>
      <c r="X29" s="9"/>
      <c r="Y29" s="9">
        <f t="shared" si="0"/>
        <v>86</v>
      </c>
    </row>
    <row r="30" spans="1:25" ht="30" customHeight="1" x14ac:dyDescent="0.2">
      <c r="A30" s="5" t="s">
        <v>18</v>
      </c>
      <c r="B30" s="6"/>
      <c r="C30" s="5" t="s">
        <v>38</v>
      </c>
      <c r="D30" s="5" t="s">
        <v>82</v>
      </c>
      <c r="E30" s="5" t="s">
        <v>83</v>
      </c>
      <c r="F30" s="7" t="s">
        <v>22</v>
      </c>
      <c r="G30" s="8">
        <v>100</v>
      </c>
      <c r="H30" s="9"/>
      <c r="I30" s="9">
        <v>10</v>
      </c>
      <c r="J30" s="9">
        <v>6</v>
      </c>
      <c r="K30" s="9">
        <v>9</v>
      </c>
      <c r="L30" s="9">
        <v>4</v>
      </c>
      <c r="M30" s="9">
        <v>1</v>
      </c>
      <c r="N30" s="9">
        <v>5</v>
      </c>
      <c r="O30" s="9">
        <v>3</v>
      </c>
      <c r="P30" s="9">
        <v>4</v>
      </c>
      <c r="Q30" s="9">
        <v>7</v>
      </c>
      <c r="R30" s="9">
        <v>7</v>
      </c>
      <c r="S30" s="9">
        <v>3</v>
      </c>
      <c r="T30" s="9">
        <v>8</v>
      </c>
      <c r="U30" s="9"/>
      <c r="V30" s="9">
        <v>1</v>
      </c>
      <c r="W30" s="9"/>
      <c r="X30" s="9"/>
      <c r="Y30" s="9">
        <f t="shared" si="0"/>
        <v>68</v>
      </c>
    </row>
    <row r="31" spans="1:25" ht="30" customHeight="1" x14ac:dyDescent="0.2">
      <c r="A31" s="5" t="s">
        <v>18</v>
      </c>
      <c r="B31" s="6"/>
      <c r="C31" s="5" t="s">
        <v>63</v>
      </c>
      <c r="D31" s="5" t="s">
        <v>84</v>
      </c>
      <c r="E31" s="5" t="s">
        <v>85</v>
      </c>
      <c r="F31" s="7" t="s">
        <v>22</v>
      </c>
      <c r="G31" s="8">
        <v>100</v>
      </c>
      <c r="H31" s="9"/>
      <c r="I31" s="9"/>
      <c r="J31" s="9"/>
      <c r="K31" s="9"/>
      <c r="L31" s="9"/>
      <c r="M31" s="9"/>
      <c r="N31" s="9">
        <v>4</v>
      </c>
      <c r="O31" s="9">
        <v>8</v>
      </c>
      <c r="P31" s="9">
        <v>9</v>
      </c>
      <c r="Q31" s="9"/>
      <c r="R31" s="9">
        <v>10</v>
      </c>
      <c r="S31" s="9">
        <v>2</v>
      </c>
      <c r="T31" s="9">
        <v>2</v>
      </c>
      <c r="U31" s="9"/>
      <c r="V31" s="9">
        <v>1</v>
      </c>
      <c r="W31" s="9"/>
      <c r="X31" s="9"/>
      <c r="Y31" s="9">
        <f t="shared" si="0"/>
        <v>36</v>
      </c>
    </row>
    <row r="32" spans="1:25" ht="30" customHeight="1" x14ac:dyDescent="0.2">
      <c r="A32" s="5" t="s">
        <v>18</v>
      </c>
      <c r="B32" s="6"/>
      <c r="C32" s="5" t="s">
        <v>38</v>
      </c>
      <c r="D32" s="5" t="s">
        <v>86</v>
      </c>
      <c r="E32" s="5" t="s">
        <v>87</v>
      </c>
      <c r="F32" s="7" t="s">
        <v>22</v>
      </c>
      <c r="G32" s="8">
        <v>100</v>
      </c>
      <c r="H32" s="9"/>
      <c r="I32" s="9">
        <v>8</v>
      </c>
      <c r="J32" s="9">
        <v>12</v>
      </c>
      <c r="K32" s="9">
        <v>8</v>
      </c>
      <c r="L32" s="9">
        <v>3</v>
      </c>
      <c r="M32" s="9">
        <v>7</v>
      </c>
      <c r="N32" s="9">
        <v>5</v>
      </c>
      <c r="O32" s="9">
        <v>3</v>
      </c>
      <c r="P32" s="9">
        <v>4</v>
      </c>
      <c r="Q32" s="9">
        <v>4</v>
      </c>
      <c r="R32" s="9">
        <v>3</v>
      </c>
      <c r="S32" s="9">
        <v>1</v>
      </c>
      <c r="T32" s="9">
        <v>1</v>
      </c>
      <c r="U32" s="9"/>
      <c r="V32" s="9">
        <v>4</v>
      </c>
      <c r="W32" s="9"/>
      <c r="X32" s="9"/>
      <c r="Y32" s="9">
        <f t="shared" si="0"/>
        <v>63</v>
      </c>
    </row>
    <row r="33" spans="1:25" ht="30" customHeight="1" x14ac:dyDescent="0.2">
      <c r="A33" s="5" t="s">
        <v>18</v>
      </c>
      <c r="B33" s="6"/>
      <c r="C33" s="5" t="s">
        <v>49</v>
      </c>
      <c r="D33" s="5" t="s">
        <v>88</v>
      </c>
      <c r="E33" s="5" t="s">
        <v>89</v>
      </c>
      <c r="F33" s="7" t="s">
        <v>22</v>
      </c>
      <c r="G33" s="8">
        <v>150</v>
      </c>
      <c r="H33" s="9"/>
      <c r="I33" s="9"/>
      <c r="J33" s="9">
        <v>4</v>
      </c>
      <c r="K33" s="9">
        <v>5</v>
      </c>
      <c r="L33" s="9">
        <v>7</v>
      </c>
      <c r="M33" s="9">
        <v>6</v>
      </c>
      <c r="N33" s="9">
        <v>8</v>
      </c>
      <c r="O33" s="9">
        <v>2</v>
      </c>
      <c r="P33" s="9">
        <v>7</v>
      </c>
      <c r="Q33" s="9">
        <v>6</v>
      </c>
      <c r="R33" s="9">
        <v>8</v>
      </c>
      <c r="S33" s="9">
        <v>6</v>
      </c>
      <c r="T33" s="9">
        <v>10</v>
      </c>
      <c r="U33" s="9">
        <v>4</v>
      </c>
      <c r="V33" s="9">
        <v>5</v>
      </c>
      <c r="W33" s="9"/>
      <c r="X33" s="9"/>
      <c r="Y33" s="9">
        <f t="shared" si="0"/>
        <v>78</v>
      </c>
    </row>
    <row r="34" spans="1:25" ht="30" customHeight="1" x14ac:dyDescent="0.2">
      <c r="A34" s="5" t="s">
        <v>18</v>
      </c>
      <c r="B34" s="6"/>
      <c r="C34" s="5" t="s">
        <v>77</v>
      </c>
      <c r="D34" s="5" t="s">
        <v>90</v>
      </c>
      <c r="E34" s="5" t="s">
        <v>26</v>
      </c>
      <c r="F34" s="7" t="s">
        <v>22</v>
      </c>
      <c r="G34" s="8">
        <v>160</v>
      </c>
      <c r="H34" s="9"/>
      <c r="I34" s="9"/>
      <c r="J34" s="9">
        <v>5</v>
      </c>
      <c r="K34" s="9">
        <v>5</v>
      </c>
      <c r="L34" s="9">
        <v>5</v>
      </c>
      <c r="M34" s="9">
        <v>6</v>
      </c>
      <c r="N34" s="9">
        <v>10</v>
      </c>
      <c r="O34" s="9">
        <v>5</v>
      </c>
      <c r="P34" s="9">
        <v>12</v>
      </c>
      <c r="Q34" s="9">
        <v>8</v>
      </c>
      <c r="R34" s="9">
        <v>8</v>
      </c>
      <c r="S34" s="9">
        <v>8</v>
      </c>
      <c r="T34" s="9">
        <v>8</v>
      </c>
      <c r="U34" s="9">
        <v>2</v>
      </c>
      <c r="V34" s="9">
        <v>5</v>
      </c>
      <c r="W34" s="9"/>
      <c r="X34" s="9"/>
      <c r="Y34" s="9">
        <f t="shared" si="0"/>
        <v>87</v>
      </c>
    </row>
    <row r="35" spans="1:25" ht="30" customHeight="1" x14ac:dyDescent="0.2">
      <c r="A35" s="5" t="s">
        <v>18</v>
      </c>
      <c r="B35" s="6"/>
      <c r="C35" s="5" t="s">
        <v>63</v>
      </c>
      <c r="D35" s="5" t="s">
        <v>91</v>
      </c>
      <c r="E35" s="5" t="s">
        <v>92</v>
      </c>
      <c r="F35" s="7" t="s">
        <v>22</v>
      </c>
      <c r="G35" s="8">
        <v>100</v>
      </c>
      <c r="H35" s="9">
        <v>6</v>
      </c>
      <c r="I35" s="9">
        <v>12</v>
      </c>
      <c r="J35" s="9">
        <v>4</v>
      </c>
      <c r="K35" s="9">
        <v>1</v>
      </c>
      <c r="L35" s="9">
        <v>1</v>
      </c>
      <c r="M35" s="9">
        <v>1</v>
      </c>
      <c r="N35" s="9">
        <v>3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>
        <f t="shared" ref="Y35:Y59" si="1">SUM(H35:X35)</f>
        <v>28</v>
      </c>
    </row>
    <row r="36" spans="1:25" ht="30" customHeight="1" x14ac:dyDescent="0.2">
      <c r="A36" s="5" t="s">
        <v>18</v>
      </c>
      <c r="B36" s="6"/>
      <c r="C36" s="5" t="s">
        <v>63</v>
      </c>
      <c r="D36" s="5" t="s">
        <v>93</v>
      </c>
      <c r="E36" s="5" t="s">
        <v>94</v>
      </c>
      <c r="F36" s="7" t="s">
        <v>22</v>
      </c>
      <c r="G36" s="8">
        <v>100</v>
      </c>
      <c r="H36" s="9"/>
      <c r="I36" s="9">
        <v>19</v>
      </c>
      <c r="J36" s="9">
        <v>7</v>
      </c>
      <c r="K36" s="9">
        <v>2</v>
      </c>
      <c r="L36" s="9">
        <v>2</v>
      </c>
      <c r="M36" s="9">
        <v>1</v>
      </c>
      <c r="N36" s="9">
        <v>1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>
        <f t="shared" si="1"/>
        <v>32</v>
      </c>
    </row>
    <row r="37" spans="1:25" ht="30" customHeight="1" x14ac:dyDescent="0.2">
      <c r="A37" s="5" t="s">
        <v>18</v>
      </c>
      <c r="B37" s="6"/>
      <c r="C37" s="5" t="s">
        <v>63</v>
      </c>
      <c r="D37" s="5" t="s">
        <v>95</v>
      </c>
      <c r="E37" s="5" t="s">
        <v>96</v>
      </c>
      <c r="F37" s="7" t="s">
        <v>22</v>
      </c>
      <c r="G37" s="8">
        <v>100</v>
      </c>
      <c r="H37" s="9"/>
      <c r="I37" s="9">
        <v>12</v>
      </c>
      <c r="J37" s="9">
        <v>3</v>
      </c>
      <c r="K37" s="9">
        <v>1</v>
      </c>
      <c r="L37" s="9">
        <v>2</v>
      </c>
      <c r="M37" s="9">
        <v>6</v>
      </c>
      <c r="N37" s="9">
        <v>2</v>
      </c>
      <c r="O37" s="9">
        <v>2</v>
      </c>
      <c r="P37" s="9">
        <v>3</v>
      </c>
      <c r="Q37" s="9">
        <v>2</v>
      </c>
      <c r="R37" s="9">
        <v>2</v>
      </c>
      <c r="S37" s="9">
        <v>5</v>
      </c>
      <c r="T37" s="9"/>
      <c r="U37" s="9"/>
      <c r="V37" s="9">
        <v>1</v>
      </c>
      <c r="W37" s="9"/>
      <c r="X37" s="9"/>
      <c r="Y37" s="9">
        <f t="shared" si="1"/>
        <v>41</v>
      </c>
    </row>
    <row r="38" spans="1:25" ht="30" customHeight="1" x14ac:dyDescent="0.2">
      <c r="A38" s="5" t="s">
        <v>18</v>
      </c>
      <c r="B38" s="6"/>
      <c r="C38" s="5" t="s">
        <v>27</v>
      </c>
      <c r="D38" s="5" t="s">
        <v>97</v>
      </c>
      <c r="E38" s="5" t="s">
        <v>98</v>
      </c>
      <c r="F38" s="7" t="s">
        <v>22</v>
      </c>
      <c r="G38" s="8">
        <v>90</v>
      </c>
      <c r="H38" s="9">
        <v>8</v>
      </c>
      <c r="I38" s="9">
        <v>6</v>
      </c>
      <c r="J38" s="9">
        <v>10</v>
      </c>
      <c r="K38" s="9">
        <v>4</v>
      </c>
      <c r="L38" s="9">
        <v>4</v>
      </c>
      <c r="M38" s="9">
        <v>3</v>
      </c>
      <c r="N38" s="9">
        <v>2</v>
      </c>
      <c r="O38" s="9">
        <v>3</v>
      </c>
      <c r="P38" s="9"/>
      <c r="Q38" s="9"/>
      <c r="R38" s="9">
        <v>1</v>
      </c>
      <c r="S38" s="9">
        <v>1</v>
      </c>
      <c r="T38" s="9">
        <v>2</v>
      </c>
      <c r="U38" s="9"/>
      <c r="V38" s="9"/>
      <c r="W38" s="9"/>
      <c r="X38" s="9"/>
      <c r="Y38" s="9">
        <f t="shared" si="1"/>
        <v>44</v>
      </c>
    </row>
    <row r="39" spans="1:25" ht="30" customHeight="1" x14ac:dyDescent="0.2">
      <c r="A39" s="5" t="s">
        <v>18</v>
      </c>
      <c r="B39" s="6"/>
      <c r="C39" s="5" t="s">
        <v>63</v>
      </c>
      <c r="D39" s="5" t="s">
        <v>99</v>
      </c>
      <c r="E39" s="5" t="s">
        <v>100</v>
      </c>
      <c r="F39" s="7" t="s">
        <v>22</v>
      </c>
      <c r="G39" s="8">
        <v>100</v>
      </c>
      <c r="H39" s="9"/>
      <c r="I39" s="9">
        <v>25</v>
      </c>
      <c r="J39" s="9">
        <v>6</v>
      </c>
      <c r="K39" s="9">
        <v>6</v>
      </c>
      <c r="L39" s="9">
        <v>3</v>
      </c>
      <c r="M39" s="9">
        <v>2</v>
      </c>
      <c r="N39" s="9">
        <v>6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f t="shared" si="1"/>
        <v>48</v>
      </c>
    </row>
    <row r="40" spans="1:25" ht="30" customHeight="1" x14ac:dyDescent="0.2">
      <c r="A40" s="5" t="s">
        <v>18</v>
      </c>
      <c r="B40" s="6"/>
      <c r="C40" s="5" t="s">
        <v>63</v>
      </c>
      <c r="D40" s="5" t="s">
        <v>101</v>
      </c>
      <c r="E40" s="5" t="s">
        <v>102</v>
      </c>
      <c r="F40" s="7" t="s">
        <v>22</v>
      </c>
      <c r="G40" s="8">
        <v>100</v>
      </c>
      <c r="H40" s="9"/>
      <c r="I40" s="9">
        <v>15</v>
      </c>
      <c r="J40" s="9">
        <v>6</v>
      </c>
      <c r="K40" s="9">
        <v>1</v>
      </c>
      <c r="L40" s="9">
        <v>2</v>
      </c>
      <c r="M40" s="9">
        <v>3</v>
      </c>
      <c r="N40" s="9">
        <v>1</v>
      </c>
      <c r="O40" s="9">
        <v>1</v>
      </c>
      <c r="P40" s="9"/>
      <c r="Q40" s="9"/>
      <c r="R40" s="9">
        <v>2</v>
      </c>
      <c r="S40" s="9">
        <v>1</v>
      </c>
      <c r="T40" s="9">
        <v>3</v>
      </c>
      <c r="U40" s="9"/>
      <c r="V40" s="9"/>
      <c r="W40" s="9"/>
      <c r="X40" s="9"/>
      <c r="Y40" s="9">
        <f t="shared" si="1"/>
        <v>35</v>
      </c>
    </row>
    <row r="41" spans="1:25" ht="30" customHeight="1" x14ac:dyDescent="0.2">
      <c r="A41" s="5" t="s">
        <v>18</v>
      </c>
      <c r="B41" s="6"/>
      <c r="C41" s="5" t="s">
        <v>63</v>
      </c>
      <c r="D41" s="5" t="s">
        <v>103</v>
      </c>
      <c r="E41" s="5" t="s">
        <v>104</v>
      </c>
      <c r="F41" s="7" t="s">
        <v>22</v>
      </c>
      <c r="G41" s="8">
        <v>100</v>
      </c>
      <c r="H41" s="9">
        <v>7</v>
      </c>
      <c r="I41" s="9">
        <v>8</v>
      </c>
      <c r="J41" s="9">
        <v>3</v>
      </c>
      <c r="K41" s="9">
        <v>1</v>
      </c>
      <c r="L41" s="9"/>
      <c r="M41" s="9"/>
      <c r="N41" s="9">
        <v>2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>
        <f t="shared" si="1"/>
        <v>21</v>
      </c>
    </row>
    <row r="42" spans="1:25" ht="30" customHeight="1" x14ac:dyDescent="0.2">
      <c r="A42" s="5" t="s">
        <v>18</v>
      </c>
      <c r="B42" s="6"/>
      <c r="C42" s="5" t="s">
        <v>63</v>
      </c>
      <c r="D42" s="5" t="s">
        <v>105</v>
      </c>
      <c r="E42" s="5" t="s">
        <v>106</v>
      </c>
      <c r="F42" s="7" t="s">
        <v>22</v>
      </c>
      <c r="G42" s="8">
        <v>100</v>
      </c>
      <c r="H42" s="9"/>
      <c r="I42" s="9"/>
      <c r="J42" s="9"/>
      <c r="K42" s="9"/>
      <c r="L42" s="9"/>
      <c r="M42" s="9"/>
      <c r="N42" s="9">
        <v>2</v>
      </c>
      <c r="O42" s="9">
        <v>5</v>
      </c>
      <c r="P42" s="9">
        <v>2</v>
      </c>
      <c r="Q42" s="9">
        <v>3</v>
      </c>
      <c r="R42" s="9">
        <v>3</v>
      </c>
      <c r="S42" s="9">
        <v>3</v>
      </c>
      <c r="T42" s="9">
        <v>3</v>
      </c>
      <c r="U42" s="9"/>
      <c r="V42" s="9"/>
      <c r="W42" s="9"/>
      <c r="X42" s="9"/>
      <c r="Y42" s="9">
        <f t="shared" si="1"/>
        <v>21</v>
      </c>
    </row>
    <row r="43" spans="1:25" ht="30" customHeight="1" x14ac:dyDescent="0.2">
      <c r="A43" s="5" t="s">
        <v>18</v>
      </c>
      <c r="B43" s="6"/>
      <c r="C43" s="5" t="s">
        <v>107</v>
      </c>
      <c r="D43" s="5" t="s">
        <v>108</v>
      </c>
      <c r="E43" s="5" t="s">
        <v>109</v>
      </c>
      <c r="F43" s="7" t="s">
        <v>22</v>
      </c>
      <c r="G43" s="8">
        <v>140</v>
      </c>
      <c r="H43" s="9"/>
      <c r="I43" s="9"/>
      <c r="J43" s="9">
        <v>4</v>
      </c>
      <c r="K43" s="9">
        <v>4</v>
      </c>
      <c r="L43" s="9">
        <v>2</v>
      </c>
      <c r="M43" s="9">
        <v>4</v>
      </c>
      <c r="N43" s="9">
        <v>3</v>
      </c>
      <c r="O43" s="9">
        <v>6</v>
      </c>
      <c r="P43" s="9">
        <v>8</v>
      </c>
      <c r="Q43" s="9">
        <v>9</v>
      </c>
      <c r="R43" s="9">
        <v>9</v>
      </c>
      <c r="S43" s="9">
        <v>7</v>
      </c>
      <c r="T43" s="9">
        <v>4</v>
      </c>
      <c r="U43" s="9"/>
      <c r="V43" s="9"/>
      <c r="W43" s="9"/>
      <c r="X43" s="9"/>
      <c r="Y43" s="9">
        <f t="shared" si="1"/>
        <v>60</v>
      </c>
    </row>
    <row r="44" spans="1:25" ht="30" customHeight="1" x14ac:dyDescent="0.2">
      <c r="A44" s="5" t="s">
        <v>18</v>
      </c>
      <c r="B44" s="6"/>
      <c r="C44" s="5" t="s">
        <v>27</v>
      </c>
      <c r="D44" s="5" t="s">
        <v>110</v>
      </c>
      <c r="E44" s="5" t="s">
        <v>111</v>
      </c>
      <c r="F44" s="7" t="s">
        <v>22</v>
      </c>
      <c r="G44" s="8">
        <v>90</v>
      </c>
      <c r="H44" s="9"/>
      <c r="I44" s="9"/>
      <c r="J44" s="9">
        <v>1</v>
      </c>
      <c r="K44" s="9">
        <v>1</v>
      </c>
      <c r="L44" s="9">
        <v>4</v>
      </c>
      <c r="M44" s="9">
        <v>4</v>
      </c>
      <c r="N44" s="9">
        <v>3</v>
      </c>
      <c r="O44" s="9">
        <v>2</v>
      </c>
      <c r="P44" s="9">
        <v>5</v>
      </c>
      <c r="Q44" s="9">
        <v>10</v>
      </c>
      <c r="R44" s="9">
        <v>7</v>
      </c>
      <c r="S44" s="9">
        <v>10</v>
      </c>
      <c r="T44" s="9">
        <v>5</v>
      </c>
      <c r="U44" s="9"/>
      <c r="V44" s="9">
        <v>3</v>
      </c>
      <c r="W44" s="9"/>
      <c r="X44" s="9"/>
      <c r="Y44" s="9">
        <f t="shared" si="1"/>
        <v>55</v>
      </c>
    </row>
    <row r="45" spans="1:25" ht="30" customHeight="1" x14ac:dyDescent="0.2">
      <c r="A45" s="5" t="s">
        <v>18</v>
      </c>
      <c r="B45" s="6"/>
      <c r="C45" s="5" t="s">
        <v>63</v>
      </c>
      <c r="D45" s="5" t="s">
        <v>112</v>
      </c>
      <c r="E45" s="5" t="s">
        <v>113</v>
      </c>
      <c r="F45" s="7" t="s">
        <v>22</v>
      </c>
      <c r="G45" s="8">
        <v>100</v>
      </c>
      <c r="H45" s="9"/>
      <c r="I45" s="9">
        <v>6</v>
      </c>
      <c r="J45" s="9">
        <v>4</v>
      </c>
      <c r="K45" s="9">
        <v>3</v>
      </c>
      <c r="L45" s="9"/>
      <c r="M45" s="9">
        <v>1</v>
      </c>
      <c r="N45" s="9">
        <v>4</v>
      </c>
      <c r="O45" s="9">
        <v>4</v>
      </c>
      <c r="P45" s="9">
        <v>4</v>
      </c>
      <c r="Q45" s="9">
        <v>3</v>
      </c>
      <c r="R45" s="9">
        <v>3</v>
      </c>
      <c r="S45" s="9"/>
      <c r="T45" s="9">
        <v>5</v>
      </c>
      <c r="U45" s="9"/>
      <c r="V45" s="9"/>
      <c r="W45" s="9"/>
      <c r="X45" s="9"/>
      <c r="Y45" s="9">
        <f t="shared" si="1"/>
        <v>37</v>
      </c>
    </row>
    <row r="46" spans="1:25" ht="30" customHeight="1" x14ac:dyDescent="0.2">
      <c r="A46" s="5" t="s">
        <v>18</v>
      </c>
      <c r="B46" s="6"/>
      <c r="C46" s="5" t="s">
        <v>63</v>
      </c>
      <c r="D46" s="5" t="s">
        <v>114</v>
      </c>
      <c r="E46" s="5" t="s">
        <v>115</v>
      </c>
      <c r="F46" s="7" t="s">
        <v>22</v>
      </c>
      <c r="G46" s="8">
        <v>100</v>
      </c>
      <c r="H46" s="9"/>
      <c r="I46" s="9"/>
      <c r="J46" s="9"/>
      <c r="K46" s="9"/>
      <c r="L46" s="9"/>
      <c r="M46" s="9"/>
      <c r="N46" s="9">
        <v>3</v>
      </c>
      <c r="O46" s="9">
        <v>6</v>
      </c>
      <c r="P46" s="9">
        <v>5</v>
      </c>
      <c r="Q46" s="9">
        <v>1</v>
      </c>
      <c r="R46" s="9">
        <v>4</v>
      </c>
      <c r="S46" s="9">
        <v>3</v>
      </c>
      <c r="T46" s="9">
        <v>4</v>
      </c>
      <c r="U46" s="9"/>
      <c r="V46" s="9"/>
      <c r="W46" s="9"/>
      <c r="X46" s="9"/>
      <c r="Y46" s="9">
        <f t="shared" si="1"/>
        <v>26</v>
      </c>
    </row>
    <row r="47" spans="1:25" ht="30" customHeight="1" x14ac:dyDescent="0.2">
      <c r="A47" s="5" t="s">
        <v>18</v>
      </c>
      <c r="B47" s="6"/>
      <c r="C47" s="5" t="s">
        <v>116</v>
      </c>
      <c r="D47" s="5" t="s">
        <v>117</v>
      </c>
      <c r="E47" s="5" t="s">
        <v>74</v>
      </c>
      <c r="F47" s="7" t="s">
        <v>22</v>
      </c>
      <c r="G47" s="8">
        <v>130</v>
      </c>
      <c r="H47" s="9"/>
      <c r="I47" s="9"/>
      <c r="J47" s="9">
        <v>2</v>
      </c>
      <c r="K47" s="9">
        <v>3</v>
      </c>
      <c r="L47" s="9">
        <v>1</v>
      </c>
      <c r="M47" s="9">
        <v>1</v>
      </c>
      <c r="N47" s="9">
        <v>2</v>
      </c>
      <c r="O47" s="9">
        <v>2</v>
      </c>
      <c r="P47" s="9">
        <v>8</v>
      </c>
      <c r="Q47" s="9">
        <v>5</v>
      </c>
      <c r="R47" s="9">
        <v>6</v>
      </c>
      <c r="S47" s="9">
        <v>4</v>
      </c>
      <c r="T47" s="9">
        <v>3</v>
      </c>
      <c r="U47" s="9">
        <v>6</v>
      </c>
      <c r="V47" s="9">
        <v>2</v>
      </c>
      <c r="W47" s="9"/>
      <c r="X47" s="9"/>
      <c r="Y47" s="9">
        <f t="shared" si="1"/>
        <v>45</v>
      </c>
    </row>
    <row r="48" spans="1:25" ht="30" customHeight="1" x14ac:dyDescent="0.2">
      <c r="A48" s="5" t="s">
        <v>18</v>
      </c>
      <c r="B48" s="6"/>
      <c r="C48" s="5" t="s">
        <v>27</v>
      </c>
      <c r="D48" s="5" t="s">
        <v>118</v>
      </c>
      <c r="E48" s="5" t="s">
        <v>119</v>
      </c>
      <c r="F48" s="7" t="s">
        <v>22</v>
      </c>
      <c r="G48" s="8">
        <v>90</v>
      </c>
      <c r="H48" s="9"/>
      <c r="I48" s="9"/>
      <c r="J48" s="9">
        <v>17</v>
      </c>
      <c r="K48" s="9">
        <v>4</v>
      </c>
      <c r="L48" s="9">
        <v>8</v>
      </c>
      <c r="M48" s="9">
        <v>3</v>
      </c>
      <c r="N48" s="9">
        <v>2</v>
      </c>
      <c r="O48" s="9"/>
      <c r="P48" s="9"/>
      <c r="Q48" s="9"/>
      <c r="R48" s="9"/>
      <c r="S48" s="9">
        <v>1</v>
      </c>
      <c r="T48" s="9"/>
      <c r="U48" s="9"/>
      <c r="V48" s="9"/>
      <c r="W48" s="9"/>
      <c r="X48" s="9"/>
      <c r="Y48" s="9">
        <f t="shared" si="1"/>
        <v>35</v>
      </c>
    </row>
    <row r="49" spans="1:25" ht="30" customHeight="1" x14ac:dyDescent="0.2">
      <c r="A49" s="5" t="s">
        <v>18</v>
      </c>
      <c r="B49" s="6"/>
      <c r="C49" s="5" t="s">
        <v>27</v>
      </c>
      <c r="D49" s="5" t="s">
        <v>120</v>
      </c>
      <c r="E49" s="5" t="s">
        <v>121</v>
      </c>
      <c r="F49" s="7" t="s">
        <v>22</v>
      </c>
      <c r="G49" s="8">
        <v>90</v>
      </c>
      <c r="H49" s="9">
        <v>6</v>
      </c>
      <c r="I49" s="9">
        <v>7</v>
      </c>
      <c r="J49" s="9">
        <v>11</v>
      </c>
      <c r="K49" s="9">
        <v>3</v>
      </c>
      <c r="L49" s="9">
        <v>4</v>
      </c>
      <c r="M49" s="9">
        <v>1</v>
      </c>
      <c r="N49" s="9">
        <v>3</v>
      </c>
      <c r="O49" s="9">
        <v>2</v>
      </c>
      <c r="P49" s="9"/>
      <c r="Q49" s="9">
        <v>1</v>
      </c>
      <c r="R49" s="9">
        <v>1</v>
      </c>
      <c r="S49" s="9"/>
      <c r="T49" s="9">
        <v>1</v>
      </c>
      <c r="U49" s="9"/>
      <c r="V49" s="9"/>
      <c r="W49" s="9"/>
      <c r="X49" s="9"/>
      <c r="Y49" s="9">
        <f t="shared" si="1"/>
        <v>40</v>
      </c>
    </row>
    <row r="50" spans="1:25" ht="30" customHeight="1" x14ac:dyDescent="0.2">
      <c r="A50" s="5" t="s">
        <v>18</v>
      </c>
      <c r="B50" s="6"/>
      <c r="C50" s="5" t="s">
        <v>63</v>
      </c>
      <c r="D50" s="5" t="s">
        <v>122</v>
      </c>
      <c r="E50" s="5" t="s">
        <v>123</v>
      </c>
      <c r="F50" s="7" t="s">
        <v>22</v>
      </c>
      <c r="G50" s="8">
        <v>100</v>
      </c>
      <c r="H50" s="9"/>
      <c r="I50" s="9"/>
      <c r="J50" s="9"/>
      <c r="K50" s="9"/>
      <c r="L50" s="9"/>
      <c r="M50" s="9"/>
      <c r="N50" s="9">
        <v>5</v>
      </c>
      <c r="O50" s="9">
        <v>8</v>
      </c>
      <c r="P50" s="9">
        <v>3</v>
      </c>
      <c r="Q50" s="9">
        <v>3</v>
      </c>
      <c r="R50" s="9">
        <v>2</v>
      </c>
      <c r="S50" s="9">
        <v>2</v>
      </c>
      <c r="T50" s="9">
        <v>3</v>
      </c>
      <c r="U50" s="9"/>
      <c r="V50" s="9">
        <v>1</v>
      </c>
      <c r="W50" s="9"/>
      <c r="X50" s="9"/>
      <c r="Y50" s="9">
        <f t="shared" si="1"/>
        <v>27</v>
      </c>
    </row>
    <row r="51" spans="1:25" ht="30" customHeight="1" x14ac:dyDescent="0.2">
      <c r="A51" s="5" t="s">
        <v>18</v>
      </c>
      <c r="B51" s="6"/>
      <c r="C51" s="5" t="s">
        <v>63</v>
      </c>
      <c r="D51" s="5" t="s">
        <v>124</v>
      </c>
      <c r="E51" s="5" t="s">
        <v>125</v>
      </c>
      <c r="F51" s="7" t="s">
        <v>22</v>
      </c>
      <c r="G51" s="8">
        <v>100</v>
      </c>
      <c r="H51" s="9"/>
      <c r="I51" s="9"/>
      <c r="J51" s="9"/>
      <c r="K51" s="9"/>
      <c r="L51" s="9"/>
      <c r="M51" s="9"/>
      <c r="N51" s="9">
        <v>4</v>
      </c>
      <c r="O51" s="9">
        <v>2</v>
      </c>
      <c r="P51" s="9">
        <v>1</v>
      </c>
      <c r="Q51" s="9"/>
      <c r="R51" s="9">
        <v>4</v>
      </c>
      <c r="S51" s="9">
        <v>3</v>
      </c>
      <c r="T51" s="9">
        <v>4</v>
      </c>
      <c r="U51" s="9"/>
      <c r="V51" s="9">
        <v>1</v>
      </c>
      <c r="W51" s="9"/>
      <c r="X51" s="9"/>
      <c r="Y51" s="9">
        <f t="shared" si="1"/>
        <v>19</v>
      </c>
    </row>
    <row r="52" spans="1:25" ht="30" customHeight="1" x14ac:dyDescent="0.2">
      <c r="A52" s="5" t="s">
        <v>18</v>
      </c>
      <c r="B52" s="6"/>
      <c r="C52" s="5" t="s">
        <v>52</v>
      </c>
      <c r="D52" s="5" t="s">
        <v>126</v>
      </c>
      <c r="E52" s="5" t="s">
        <v>127</v>
      </c>
      <c r="F52" s="7" t="s">
        <v>22</v>
      </c>
      <c r="G52" s="8">
        <v>120</v>
      </c>
      <c r="H52" s="9"/>
      <c r="I52" s="9"/>
      <c r="J52" s="9"/>
      <c r="K52" s="9"/>
      <c r="L52" s="9"/>
      <c r="M52" s="9"/>
      <c r="N52" s="9">
        <v>1</v>
      </c>
      <c r="O52" s="9">
        <v>5</v>
      </c>
      <c r="P52" s="9">
        <v>9</v>
      </c>
      <c r="Q52" s="9">
        <v>8</v>
      </c>
      <c r="R52" s="9">
        <v>8</v>
      </c>
      <c r="S52" s="9">
        <v>3</v>
      </c>
      <c r="T52" s="9">
        <v>3</v>
      </c>
      <c r="U52" s="9">
        <v>2</v>
      </c>
      <c r="V52" s="9">
        <v>2</v>
      </c>
      <c r="W52" s="9"/>
      <c r="X52" s="9"/>
      <c r="Y52" s="9">
        <f t="shared" si="1"/>
        <v>41</v>
      </c>
    </row>
    <row r="53" spans="1:25" ht="30" customHeight="1" x14ac:dyDescent="0.2">
      <c r="A53" s="5" t="s">
        <v>18</v>
      </c>
      <c r="B53" s="6"/>
      <c r="C53" s="5" t="s">
        <v>63</v>
      </c>
      <c r="D53" s="5" t="s">
        <v>128</v>
      </c>
      <c r="E53" s="5" t="s">
        <v>129</v>
      </c>
      <c r="F53" s="7" t="s">
        <v>22</v>
      </c>
      <c r="G53" s="8">
        <v>100</v>
      </c>
      <c r="H53" s="9">
        <v>9</v>
      </c>
      <c r="I53" s="9">
        <v>11</v>
      </c>
      <c r="J53" s="9">
        <v>1</v>
      </c>
      <c r="K53" s="9">
        <v>1</v>
      </c>
      <c r="L53" s="9">
        <v>1</v>
      </c>
      <c r="M53" s="9">
        <v>1</v>
      </c>
      <c r="N53" s="9">
        <v>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>
        <f t="shared" si="1"/>
        <v>25</v>
      </c>
    </row>
    <row r="54" spans="1:25" ht="30" customHeight="1" x14ac:dyDescent="0.2">
      <c r="A54" s="5" t="s">
        <v>18</v>
      </c>
      <c r="B54" s="6"/>
      <c r="C54" s="5" t="s">
        <v>63</v>
      </c>
      <c r="D54" s="5" t="s">
        <v>130</v>
      </c>
      <c r="E54" s="5" t="s">
        <v>131</v>
      </c>
      <c r="F54" s="7" t="s">
        <v>22</v>
      </c>
      <c r="G54" s="8">
        <v>100</v>
      </c>
      <c r="H54" s="9"/>
      <c r="I54" s="9"/>
      <c r="J54" s="9"/>
      <c r="K54" s="9"/>
      <c r="L54" s="9"/>
      <c r="M54" s="9"/>
      <c r="N54" s="9">
        <v>4</v>
      </c>
      <c r="O54" s="9">
        <v>3</v>
      </c>
      <c r="P54" s="9">
        <v>1</v>
      </c>
      <c r="Q54" s="9">
        <v>1</v>
      </c>
      <c r="R54" s="9">
        <v>1</v>
      </c>
      <c r="S54" s="9"/>
      <c r="T54" s="9">
        <v>4</v>
      </c>
      <c r="U54" s="9"/>
      <c r="V54" s="9">
        <v>1</v>
      </c>
      <c r="W54" s="9"/>
      <c r="X54" s="9"/>
      <c r="Y54" s="9">
        <f t="shared" si="1"/>
        <v>15</v>
      </c>
    </row>
    <row r="55" spans="1:25" ht="30" customHeight="1" x14ac:dyDescent="0.2">
      <c r="A55" s="5" t="s">
        <v>18</v>
      </c>
      <c r="B55" s="6"/>
      <c r="C55" s="5" t="s">
        <v>63</v>
      </c>
      <c r="D55" s="5" t="s">
        <v>132</v>
      </c>
      <c r="E55" s="5" t="s">
        <v>29</v>
      </c>
      <c r="F55" s="7" t="s">
        <v>22</v>
      </c>
      <c r="G55" s="8">
        <v>100</v>
      </c>
      <c r="H55" s="9"/>
      <c r="I55" s="9"/>
      <c r="J55" s="9"/>
      <c r="K55" s="9"/>
      <c r="L55" s="9"/>
      <c r="M55" s="9"/>
      <c r="N55" s="9">
        <v>4</v>
      </c>
      <c r="O55" s="9">
        <v>6</v>
      </c>
      <c r="P55" s="9">
        <v>7</v>
      </c>
      <c r="Q55" s="9">
        <v>4</v>
      </c>
      <c r="R55" s="9">
        <v>1</v>
      </c>
      <c r="S55" s="9">
        <v>1</v>
      </c>
      <c r="T55" s="9">
        <v>2</v>
      </c>
      <c r="U55" s="9"/>
      <c r="V55" s="9">
        <v>2</v>
      </c>
      <c r="W55" s="9"/>
      <c r="X55" s="9"/>
      <c r="Y55" s="9">
        <f t="shared" si="1"/>
        <v>27</v>
      </c>
    </row>
    <row r="56" spans="1:25" ht="30" customHeight="1" x14ac:dyDescent="0.2">
      <c r="A56" s="5" t="s">
        <v>18</v>
      </c>
      <c r="B56" s="6"/>
      <c r="C56" s="5" t="s">
        <v>52</v>
      </c>
      <c r="D56" s="5" t="s">
        <v>133</v>
      </c>
      <c r="E56" s="5" t="s">
        <v>134</v>
      </c>
      <c r="F56" s="7" t="s">
        <v>22</v>
      </c>
      <c r="G56" s="8">
        <v>120</v>
      </c>
      <c r="H56" s="9"/>
      <c r="I56" s="9"/>
      <c r="J56" s="9">
        <v>5</v>
      </c>
      <c r="K56" s="9"/>
      <c r="L56" s="9">
        <v>2</v>
      </c>
      <c r="M56" s="9">
        <v>3</v>
      </c>
      <c r="N56" s="9">
        <v>1</v>
      </c>
      <c r="O56" s="9">
        <v>3</v>
      </c>
      <c r="P56" s="9">
        <v>1</v>
      </c>
      <c r="Q56" s="9"/>
      <c r="R56" s="9"/>
      <c r="S56" s="9">
        <v>1</v>
      </c>
      <c r="T56" s="9">
        <v>1</v>
      </c>
      <c r="U56" s="9"/>
      <c r="V56" s="9">
        <v>3</v>
      </c>
      <c r="W56" s="9"/>
      <c r="X56" s="9"/>
      <c r="Y56" s="9">
        <f t="shared" si="1"/>
        <v>20</v>
      </c>
    </row>
    <row r="57" spans="1:25" ht="30" customHeight="1" x14ac:dyDescent="0.2">
      <c r="A57" s="5" t="s">
        <v>18</v>
      </c>
      <c r="B57" s="6"/>
      <c r="C57" s="5" t="s">
        <v>63</v>
      </c>
      <c r="D57" s="5" t="s">
        <v>135</v>
      </c>
      <c r="E57" s="5" t="s">
        <v>136</v>
      </c>
      <c r="F57" s="7" t="s">
        <v>22</v>
      </c>
      <c r="G57" s="8">
        <v>100</v>
      </c>
      <c r="H57" s="9"/>
      <c r="I57" s="9"/>
      <c r="J57" s="9"/>
      <c r="K57" s="9"/>
      <c r="L57" s="9"/>
      <c r="M57" s="9"/>
      <c r="N57" s="9">
        <v>2</v>
      </c>
      <c r="O57" s="9">
        <v>1</v>
      </c>
      <c r="P57" s="9">
        <v>2</v>
      </c>
      <c r="Q57" s="9"/>
      <c r="R57" s="9"/>
      <c r="S57" s="9">
        <v>2</v>
      </c>
      <c r="T57" s="9">
        <v>4</v>
      </c>
      <c r="U57" s="9"/>
      <c r="V57" s="9"/>
      <c r="W57" s="9"/>
      <c r="X57" s="9"/>
      <c r="Y57" s="9">
        <f t="shared" si="1"/>
        <v>11</v>
      </c>
    </row>
    <row r="58" spans="1:25" ht="30" customHeight="1" x14ac:dyDescent="0.2">
      <c r="A58" s="5" t="s">
        <v>18</v>
      </c>
      <c r="B58" s="6"/>
      <c r="C58" s="5" t="s">
        <v>63</v>
      </c>
      <c r="D58" s="5" t="s">
        <v>137</v>
      </c>
      <c r="E58" s="5" t="s">
        <v>138</v>
      </c>
      <c r="F58" s="7" t="s">
        <v>22</v>
      </c>
      <c r="G58" s="8">
        <v>100</v>
      </c>
      <c r="H58" s="9"/>
      <c r="I58" s="9"/>
      <c r="J58" s="9"/>
      <c r="K58" s="9"/>
      <c r="L58" s="9"/>
      <c r="M58" s="9"/>
      <c r="N58" s="9">
        <v>1</v>
      </c>
      <c r="O58" s="9">
        <v>4</v>
      </c>
      <c r="P58" s="9">
        <v>1</v>
      </c>
      <c r="Q58" s="9">
        <v>1</v>
      </c>
      <c r="R58" s="9">
        <v>1</v>
      </c>
      <c r="S58" s="9">
        <v>1</v>
      </c>
      <c r="T58" s="9">
        <v>1</v>
      </c>
      <c r="U58" s="9"/>
      <c r="V58" s="9"/>
      <c r="W58" s="9"/>
      <c r="X58" s="9"/>
      <c r="Y58" s="9">
        <f t="shared" si="1"/>
        <v>10</v>
      </c>
    </row>
    <row r="59" spans="1:25" ht="30" customHeight="1" x14ac:dyDescent="0.2">
      <c r="A59" s="5" t="s">
        <v>18</v>
      </c>
      <c r="B59" s="6"/>
      <c r="C59" s="5" t="s">
        <v>52</v>
      </c>
      <c r="D59" s="5" t="s">
        <v>139</v>
      </c>
      <c r="E59" s="5" t="s">
        <v>140</v>
      </c>
      <c r="F59" s="7" t="s">
        <v>22</v>
      </c>
      <c r="G59" s="8">
        <v>120</v>
      </c>
      <c r="H59" s="9"/>
      <c r="I59" s="9"/>
      <c r="J59" s="9"/>
      <c r="K59" s="9">
        <v>2</v>
      </c>
      <c r="L59" s="9"/>
      <c r="M59" s="9">
        <v>1</v>
      </c>
      <c r="N59" s="9">
        <v>1</v>
      </c>
      <c r="O59" s="9">
        <v>3</v>
      </c>
      <c r="P59" s="9"/>
      <c r="Q59" s="9"/>
      <c r="R59" s="9">
        <v>2</v>
      </c>
      <c r="S59" s="9">
        <v>1</v>
      </c>
      <c r="T59" s="9"/>
      <c r="U59" s="9"/>
      <c r="V59" s="9"/>
      <c r="W59" s="9"/>
      <c r="X59" s="10"/>
      <c r="Y59" s="10">
        <f t="shared" si="1"/>
        <v>10</v>
      </c>
    </row>
    <row r="60" spans="1:25" ht="30" customHeight="1" x14ac:dyDescent="0.2">
      <c r="A60" s="11"/>
      <c r="B60" s="12"/>
      <c r="C60" s="12"/>
      <c r="D60" s="12"/>
      <c r="E60" s="12"/>
      <c r="F60" s="13"/>
      <c r="G60" s="14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6"/>
      <c r="X60" s="17" t="s">
        <v>141</v>
      </c>
      <c r="Y60" s="18">
        <f>SUM(Y3:Y59)</f>
        <v>12338</v>
      </c>
    </row>
    <row r="61" spans="1:25" ht="30" customHeight="1" x14ac:dyDescent="0.2">
      <c r="A61" s="19"/>
      <c r="B61" s="20"/>
      <c r="C61" s="20"/>
      <c r="D61" s="20"/>
      <c r="E61" s="20"/>
      <c r="F61" s="21"/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25"/>
    </row>
    <row r="62" spans="1:25" ht="30" customHeight="1" x14ac:dyDescent="0.2">
      <c r="A62" s="57" t="s">
        <v>0</v>
      </c>
      <c r="B62" s="57" t="s">
        <v>1</v>
      </c>
      <c r="C62" s="57" t="s">
        <v>2</v>
      </c>
      <c r="D62" s="57" t="s">
        <v>3</v>
      </c>
      <c r="E62" s="57" t="s">
        <v>4</v>
      </c>
      <c r="F62" s="57" t="s">
        <v>5</v>
      </c>
      <c r="G62" s="57" t="s">
        <v>6</v>
      </c>
      <c r="H62" s="2" t="s">
        <v>142</v>
      </c>
      <c r="I62" s="2" t="s">
        <v>143</v>
      </c>
      <c r="J62" s="2" t="s">
        <v>144</v>
      </c>
      <c r="K62" s="2" t="s">
        <v>145</v>
      </c>
      <c r="L62" s="2" t="s">
        <v>146</v>
      </c>
      <c r="M62" s="2" t="s">
        <v>147</v>
      </c>
      <c r="N62" s="2" t="s">
        <v>148</v>
      </c>
      <c r="O62" s="2" t="s">
        <v>149</v>
      </c>
      <c r="P62" s="2" t="s">
        <v>150</v>
      </c>
      <c r="Q62" s="3">
        <v>2</v>
      </c>
      <c r="R62" s="2" t="s">
        <v>151</v>
      </c>
      <c r="S62" s="3">
        <v>4</v>
      </c>
      <c r="T62" s="26"/>
      <c r="U62" s="26"/>
      <c r="V62" s="26"/>
      <c r="W62" s="26"/>
      <c r="X62" s="26"/>
      <c r="Y62" s="57" t="s">
        <v>17</v>
      </c>
    </row>
    <row r="63" spans="1:25" ht="30" customHeight="1" x14ac:dyDescent="0.2">
      <c r="A63" s="58"/>
      <c r="B63" s="58"/>
      <c r="C63" s="58"/>
      <c r="D63" s="58"/>
      <c r="E63" s="58"/>
      <c r="F63" s="58"/>
      <c r="G63" s="58"/>
      <c r="H63" s="4">
        <v>130</v>
      </c>
      <c r="I63" s="4">
        <v>140</v>
      </c>
      <c r="J63" s="4">
        <v>150</v>
      </c>
      <c r="K63" s="4">
        <v>160</v>
      </c>
      <c r="L63" s="4">
        <v>170</v>
      </c>
      <c r="M63" s="4">
        <v>180</v>
      </c>
      <c r="N63" s="4">
        <v>190</v>
      </c>
      <c r="O63" s="4">
        <v>200</v>
      </c>
      <c r="P63" s="4">
        <v>210</v>
      </c>
      <c r="Q63" s="4">
        <v>220</v>
      </c>
      <c r="R63" s="4">
        <v>230</v>
      </c>
      <c r="S63" s="4">
        <v>240</v>
      </c>
      <c r="T63" s="27"/>
      <c r="U63" s="27"/>
      <c r="V63" s="27"/>
      <c r="W63" s="27"/>
      <c r="X63" s="27"/>
      <c r="Y63" s="58"/>
    </row>
    <row r="64" spans="1:25" ht="36.75" customHeight="1" x14ac:dyDescent="0.2">
      <c r="A64" s="5" t="s">
        <v>18</v>
      </c>
      <c r="B64" s="6"/>
      <c r="C64" s="5" t="s">
        <v>152</v>
      </c>
      <c r="D64" s="5" t="s">
        <v>153</v>
      </c>
      <c r="E64" s="5" t="s">
        <v>37</v>
      </c>
      <c r="F64" s="7" t="s">
        <v>154</v>
      </c>
      <c r="G64" s="8">
        <v>50</v>
      </c>
      <c r="H64" s="9"/>
      <c r="I64" s="9"/>
      <c r="J64" s="9"/>
      <c r="K64" s="9"/>
      <c r="L64" s="9"/>
      <c r="M64" s="9"/>
      <c r="N64" s="9">
        <v>31</v>
      </c>
      <c r="O64" s="9">
        <v>33</v>
      </c>
      <c r="P64" s="9">
        <v>92</v>
      </c>
      <c r="Q64" s="9">
        <v>69</v>
      </c>
      <c r="R64" s="9"/>
      <c r="S64" s="9"/>
      <c r="T64" s="9"/>
      <c r="U64" s="9"/>
      <c r="V64" s="9"/>
      <c r="W64" s="9"/>
      <c r="X64" s="9"/>
      <c r="Y64" s="9">
        <f t="shared" ref="Y64:Y76" si="2">SUM(H64:X64)</f>
        <v>225</v>
      </c>
    </row>
    <row r="65" spans="1:25" ht="36.75" customHeight="1" x14ac:dyDescent="0.2">
      <c r="A65" s="5" t="s">
        <v>18</v>
      </c>
      <c r="B65" s="6"/>
      <c r="C65" s="5" t="s">
        <v>155</v>
      </c>
      <c r="D65" s="5" t="s">
        <v>156</v>
      </c>
      <c r="E65" s="5" t="s">
        <v>157</v>
      </c>
      <c r="F65" s="7" t="s">
        <v>154</v>
      </c>
      <c r="G65" s="8">
        <v>50</v>
      </c>
      <c r="H65" s="9"/>
      <c r="I65" s="9"/>
      <c r="J65" s="9"/>
      <c r="K65" s="9"/>
      <c r="L65" s="9">
        <v>22</v>
      </c>
      <c r="M65" s="9">
        <v>29</v>
      </c>
      <c r="N65" s="9">
        <v>61</v>
      </c>
      <c r="O65" s="9">
        <v>44</v>
      </c>
      <c r="P65" s="9">
        <v>36</v>
      </c>
      <c r="Q65" s="9">
        <v>18</v>
      </c>
      <c r="R65" s="9"/>
      <c r="S65" s="9"/>
      <c r="T65" s="9"/>
      <c r="U65" s="9"/>
      <c r="V65" s="9"/>
      <c r="W65" s="9"/>
      <c r="X65" s="9"/>
      <c r="Y65" s="9">
        <f t="shared" si="2"/>
        <v>210</v>
      </c>
    </row>
    <row r="66" spans="1:25" ht="36.75" customHeight="1" x14ac:dyDescent="0.2">
      <c r="A66" s="5" t="s">
        <v>18</v>
      </c>
      <c r="B66" s="6"/>
      <c r="C66" s="5" t="s">
        <v>152</v>
      </c>
      <c r="D66" s="5" t="s">
        <v>158</v>
      </c>
      <c r="E66" s="5" t="s">
        <v>159</v>
      </c>
      <c r="F66" s="7" t="s">
        <v>154</v>
      </c>
      <c r="G66" s="8">
        <v>50</v>
      </c>
      <c r="H66" s="9"/>
      <c r="I66" s="9"/>
      <c r="J66" s="9"/>
      <c r="K66" s="9"/>
      <c r="L66" s="9"/>
      <c r="M66" s="9"/>
      <c r="N66" s="9">
        <v>28</v>
      </c>
      <c r="O66" s="9">
        <v>10</v>
      </c>
      <c r="P66" s="9">
        <v>64</v>
      </c>
      <c r="Q66" s="9">
        <v>67</v>
      </c>
      <c r="R66" s="9"/>
      <c r="S66" s="9"/>
      <c r="T66" s="9"/>
      <c r="U66" s="9"/>
      <c r="V66" s="9"/>
      <c r="W66" s="9"/>
      <c r="X66" s="9"/>
      <c r="Y66" s="9">
        <f t="shared" si="2"/>
        <v>169</v>
      </c>
    </row>
    <row r="67" spans="1:25" ht="36.75" customHeight="1" x14ac:dyDescent="0.2">
      <c r="A67" s="5" t="s">
        <v>18</v>
      </c>
      <c r="B67" s="6"/>
      <c r="C67" s="5" t="s">
        <v>160</v>
      </c>
      <c r="D67" s="5" t="s">
        <v>161</v>
      </c>
      <c r="E67" s="5" t="s">
        <v>26</v>
      </c>
      <c r="F67" s="7" t="s">
        <v>154</v>
      </c>
      <c r="G67" s="8">
        <v>50</v>
      </c>
      <c r="H67" s="9">
        <v>5</v>
      </c>
      <c r="I67" s="9">
        <v>7</v>
      </c>
      <c r="J67" s="9">
        <v>18</v>
      </c>
      <c r="K67" s="9">
        <v>33</v>
      </c>
      <c r="L67" s="9">
        <v>34</v>
      </c>
      <c r="M67" s="9">
        <v>32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>
        <f t="shared" si="2"/>
        <v>129</v>
      </c>
    </row>
    <row r="68" spans="1:25" ht="36.75" customHeight="1" x14ac:dyDescent="0.2">
      <c r="A68" s="5" t="s">
        <v>18</v>
      </c>
      <c r="B68" s="6"/>
      <c r="C68" s="5" t="s">
        <v>162</v>
      </c>
      <c r="D68" s="5" t="s">
        <v>163</v>
      </c>
      <c r="E68" s="5" t="s">
        <v>69</v>
      </c>
      <c r="F68" s="7" t="s">
        <v>154</v>
      </c>
      <c r="G68" s="8">
        <v>50</v>
      </c>
      <c r="H68" s="9"/>
      <c r="I68" s="9"/>
      <c r="J68" s="9"/>
      <c r="K68" s="9"/>
      <c r="L68" s="9"/>
      <c r="M68" s="9"/>
      <c r="N68" s="9">
        <v>14</v>
      </c>
      <c r="O68" s="9">
        <v>9</v>
      </c>
      <c r="P68" s="9">
        <v>59</v>
      </c>
      <c r="Q68" s="9">
        <v>35</v>
      </c>
      <c r="R68" s="9">
        <v>7</v>
      </c>
      <c r="S68" s="9">
        <v>9</v>
      </c>
      <c r="T68" s="9"/>
      <c r="U68" s="9"/>
      <c r="V68" s="9"/>
      <c r="W68" s="9"/>
      <c r="X68" s="9"/>
      <c r="Y68" s="9">
        <f t="shared" si="2"/>
        <v>133</v>
      </c>
    </row>
    <row r="69" spans="1:25" ht="36.75" customHeight="1" x14ac:dyDescent="0.2">
      <c r="A69" s="5" t="s">
        <v>18</v>
      </c>
      <c r="B69" s="6"/>
      <c r="C69" s="5" t="s">
        <v>160</v>
      </c>
      <c r="D69" s="5" t="s">
        <v>164</v>
      </c>
      <c r="E69" s="5" t="s">
        <v>37</v>
      </c>
      <c r="F69" s="7" t="s">
        <v>154</v>
      </c>
      <c r="G69" s="8">
        <v>50</v>
      </c>
      <c r="H69" s="9">
        <v>11</v>
      </c>
      <c r="I69" s="9">
        <v>13</v>
      </c>
      <c r="J69" s="9">
        <v>15</v>
      </c>
      <c r="K69" s="9">
        <v>24</v>
      </c>
      <c r="L69" s="9">
        <v>31</v>
      </c>
      <c r="M69" s="9">
        <v>27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>
        <f t="shared" si="2"/>
        <v>121</v>
      </c>
    </row>
    <row r="70" spans="1:25" ht="36.75" customHeight="1" x14ac:dyDescent="0.2">
      <c r="A70" s="5" t="s">
        <v>18</v>
      </c>
      <c r="B70" s="6"/>
      <c r="C70" s="5" t="s">
        <v>165</v>
      </c>
      <c r="D70" s="5" t="s">
        <v>166</v>
      </c>
      <c r="E70" s="5" t="s">
        <v>69</v>
      </c>
      <c r="F70" s="7" t="s">
        <v>154</v>
      </c>
      <c r="G70" s="8">
        <v>50</v>
      </c>
      <c r="H70" s="9"/>
      <c r="I70" s="9">
        <v>16</v>
      </c>
      <c r="J70" s="9">
        <v>21</v>
      </c>
      <c r="K70" s="9">
        <v>26</v>
      </c>
      <c r="L70" s="9">
        <v>23</v>
      </c>
      <c r="M70" s="9">
        <v>18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>
        <f t="shared" si="2"/>
        <v>104</v>
      </c>
    </row>
    <row r="71" spans="1:25" ht="36.75" customHeight="1" x14ac:dyDescent="0.2">
      <c r="A71" s="5" t="s">
        <v>18</v>
      </c>
      <c r="B71" s="6"/>
      <c r="C71" s="5" t="s">
        <v>167</v>
      </c>
      <c r="D71" s="5" t="s">
        <v>168</v>
      </c>
      <c r="E71" s="5" t="s">
        <v>169</v>
      </c>
      <c r="F71" s="7" t="s">
        <v>154</v>
      </c>
      <c r="G71" s="8">
        <v>50</v>
      </c>
      <c r="H71" s="9">
        <v>10</v>
      </c>
      <c r="I71" s="9">
        <v>29</v>
      </c>
      <c r="J71" s="9">
        <v>21</v>
      </c>
      <c r="K71" s="9">
        <v>28</v>
      </c>
      <c r="L71" s="9">
        <v>23</v>
      </c>
      <c r="M71" s="9">
        <v>27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>
        <f t="shared" si="2"/>
        <v>138</v>
      </c>
    </row>
    <row r="72" spans="1:25" ht="36.75" customHeight="1" x14ac:dyDescent="0.2">
      <c r="A72" s="5" t="s">
        <v>18</v>
      </c>
      <c r="B72" s="6"/>
      <c r="C72" s="5" t="s">
        <v>170</v>
      </c>
      <c r="D72" s="5" t="s">
        <v>171</v>
      </c>
      <c r="E72" s="5" t="s">
        <v>172</v>
      </c>
      <c r="F72" s="7" t="s">
        <v>154</v>
      </c>
      <c r="G72" s="8">
        <v>50</v>
      </c>
      <c r="H72" s="9"/>
      <c r="I72" s="9"/>
      <c r="J72" s="9"/>
      <c r="K72" s="9"/>
      <c r="L72" s="9">
        <v>31</v>
      </c>
      <c r="M72" s="9">
        <v>19</v>
      </c>
      <c r="N72" s="9">
        <v>4</v>
      </c>
      <c r="O72" s="9">
        <v>3</v>
      </c>
      <c r="P72" s="9">
        <v>34</v>
      </c>
      <c r="Q72" s="9">
        <v>5</v>
      </c>
      <c r="R72" s="9"/>
      <c r="S72" s="9"/>
      <c r="T72" s="9"/>
      <c r="U72" s="9"/>
      <c r="V72" s="9"/>
      <c r="W72" s="9"/>
      <c r="X72" s="9"/>
      <c r="Y72" s="9">
        <f t="shared" si="2"/>
        <v>96</v>
      </c>
    </row>
    <row r="73" spans="1:25" ht="36.75" customHeight="1" x14ac:dyDescent="0.2">
      <c r="A73" s="5" t="s">
        <v>18</v>
      </c>
      <c r="B73" s="6"/>
      <c r="C73" s="5" t="s">
        <v>165</v>
      </c>
      <c r="D73" s="5" t="s">
        <v>173</v>
      </c>
      <c r="E73" s="5" t="s">
        <v>26</v>
      </c>
      <c r="F73" s="7" t="s">
        <v>154</v>
      </c>
      <c r="G73" s="8">
        <v>50</v>
      </c>
      <c r="H73" s="9"/>
      <c r="I73" s="9">
        <v>17</v>
      </c>
      <c r="J73" s="9">
        <v>19</v>
      </c>
      <c r="K73" s="9">
        <v>28</v>
      </c>
      <c r="L73" s="9">
        <v>27</v>
      </c>
      <c r="M73" s="9">
        <v>17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>
        <f t="shared" si="2"/>
        <v>108</v>
      </c>
    </row>
    <row r="74" spans="1:25" ht="36.75" customHeight="1" x14ac:dyDescent="0.2">
      <c r="A74" s="5" t="s">
        <v>18</v>
      </c>
      <c r="B74" s="6"/>
      <c r="C74" s="5" t="s">
        <v>167</v>
      </c>
      <c r="D74" s="5" t="s">
        <v>174</v>
      </c>
      <c r="E74" s="5" t="s">
        <v>62</v>
      </c>
      <c r="F74" s="7" t="s">
        <v>154</v>
      </c>
      <c r="G74" s="8">
        <v>50</v>
      </c>
      <c r="H74" s="9">
        <v>21</v>
      </c>
      <c r="I74" s="9">
        <v>13</v>
      </c>
      <c r="J74" s="9">
        <v>13</v>
      </c>
      <c r="K74" s="9">
        <v>22</v>
      </c>
      <c r="L74" s="9">
        <v>17</v>
      </c>
      <c r="M74" s="9">
        <v>16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>
        <f t="shared" si="2"/>
        <v>102</v>
      </c>
    </row>
    <row r="75" spans="1:25" ht="36.75" customHeight="1" x14ac:dyDescent="0.2">
      <c r="A75" s="5" t="s">
        <v>18</v>
      </c>
      <c r="B75" s="6"/>
      <c r="C75" s="5" t="s">
        <v>165</v>
      </c>
      <c r="D75" s="5" t="s">
        <v>175</v>
      </c>
      <c r="E75" s="5" t="s">
        <v>176</v>
      </c>
      <c r="F75" s="7" t="s">
        <v>154</v>
      </c>
      <c r="G75" s="8">
        <v>50</v>
      </c>
      <c r="H75" s="9"/>
      <c r="I75" s="9">
        <v>9</v>
      </c>
      <c r="J75" s="9">
        <v>18</v>
      </c>
      <c r="K75" s="9">
        <v>20</v>
      </c>
      <c r="L75" s="9">
        <v>25</v>
      </c>
      <c r="M75" s="9">
        <v>15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>
        <f t="shared" si="2"/>
        <v>87</v>
      </c>
    </row>
    <row r="76" spans="1:25" ht="36.75" customHeight="1" x14ac:dyDescent="0.2">
      <c r="A76" s="5" t="s">
        <v>18</v>
      </c>
      <c r="B76" s="6"/>
      <c r="C76" s="5" t="s">
        <v>177</v>
      </c>
      <c r="D76" s="5" t="s">
        <v>178</v>
      </c>
      <c r="E76" s="5" t="s">
        <v>26</v>
      </c>
      <c r="F76" s="7" t="s">
        <v>154</v>
      </c>
      <c r="G76" s="8">
        <v>50</v>
      </c>
      <c r="H76" s="9"/>
      <c r="I76" s="9">
        <v>2</v>
      </c>
      <c r="J76" s="9">
        <v>2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  <c r="Y76" s="10">
        <f t="shared" si="2"/>
        <v>4</v>
      </c>
    </row>
    <row r="77" spans="1:25" ht="33" customHeight="1" x14ac:dyDescent="0.2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30"/>
      <c r="X77" s="31" t="s">
        <v>141</v>
      </c>
      <c r="Y77" s="32">
        <f>SUM(Y64:Y76)</f>
        <v>1626</v>
      </c>
    </row>
  </sheetData>
  <mergeCells count="16">
    <mergeCell ref="A62:A63"/>
    <mergeCell ref="D62:D63"/>
    <mergeCell ref="C62:C63"/>
    <mergeCell ref="A1:A2"/>
    <mergeCell ref="C1:C2"/>
    <mergeCell ref="B1:B2"/>
    <mergeCell ref="Y62:Y63"/>
    <mergeCell ref="Y1:Y2"/>
    <mergeCell ref="D1:D2"/>
    <mergeCell ref="B62:B63"/>
    <mergeCell ref="E1:E2"/>
    <mergeCell ref="F1:F2"/>
    <mergeCell ref="G1:G2"/>
    <mergeCell ref="E62:E63"/>
    <mergeCell ref="F62:F63"/>
    <mergeCell ref="G62:G63"/>
  </mergeCells>
  <phoneticPr fontId="0" type="noConversion"/>
  <conditionalFormatting sqref="G3:G61 G64:G76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showGridLines="0" workbookViewId="0">
      <selection activeCell="D15" sqref="D15"/>
    </sheetView>
  </sheetViews>
  <sheetFormatPr defaultColWidth="8.85546875" defaultRowHeight="12.75" customHeight="1" x14ac:dyDescent="0.2"/>
  <cols>
    <col min="1" max="1" width="13" style="1" customWidth="1"/>
    <col min="2" max="2" width="15.28515625" style="1" customWidth="1"/>
    <col min="3" max="3" width="26.140625" style="1" customWidth="1"/>
    <col min="4" max="6" width="19.42578125" style="1" customWidth="1"/>
    <col min="7" max="7" width="12" style="1" customWidth="1"/>
    <col min="8" max="26" width="8.85546875" style="1" customWidth="1"/>
    <col min="27" max="16384" width="8.85546875" style="1"/>
  </cols>
  <sheetData>
    <row r="1" spans="1:25" ht="27" customHeigh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2" t="s">
        <v>7</v>
      </c>
      <c r="I1" s="2" t="s">
        <v>8</v>
      </c>
      <c r="J1" s="2" t="s">
        <v>9</v>
      </c>
      <c r="K1" s="3">
        <v>5</v>
      </c>
      <c r="L1" s="2" t="s">
        <v>10</v>
      </c>
      <c r="M1" s="3">
        <v>6</v>
      </c>
      <c r="N1" s="2" t="s">
        <v>11</v>
      </c>
      <c r="O1" s="3">
        <v>7</v>
      </c>
      <c r="P1" s="2" t="s">
        <v>12</v>
      </c>
      <c r="Q1" s="3">
        <v>8</v>
      </c>
      <c r="R1" s="2" t="s">
        <v>13</v>
      </c>
      <c r="S1" s="3">
        <v>9</v>
      </c>
      <c r="T1" s="2" t="s">
        <v>14</v>
      </c>
      <c r="U1" s="3">
        <v>10</v>
      </c>
      <c r="V1" s="2" t="s">
        <v>15</v>
      </c>
      <c r="W1" s="3">
        <v>11</v>
      </c>
      <c r="X1" s="2" t="s">
        <v>16</v>
      </c>
      <c r="Y1" s="57" t="s">
        <v>17</v>
      </c>
    </row>
    <row r="2" spans="1:25" ht="27" customHeight="1" x14ac:dyDescent="0.2">
      <c r="A2" s="58"/>
      <c r="B2" s="58"/>
      <c r="C2" s="58"/>
      <c r="D2" s="58"/>
      <c r="E2" s="58"/>
      <c r="F2" s="58"/>
      <c r="G2" s="58"/>
      <c r="H2" s="4">
        <v>220</v>
      </c>
      <c r="I2" s="4">
        <v>225</v>
      </c>
      <c r="J2" s="4">
        <v>230</v>
      </c>
      <c r="K2" s="4">
        <v>235</v>
      </c>
      <c r="L2" s="4">
        <v>240</v>
      </c>
      <c r="M2" s="4">
        <v>245</v>
      </c>
      <c r="N2" s="4">
        <v>250</v>
      </c>
      <c r="O2" s="4">
        <v>255</v>
      </c>
      <c r="P2" s="4">
        <v>260</v>
      </c>
      <c r="Q2" s="4">
        <v>265</v>
      </c>
      <c r="R2" s="4">
        <v>270</v>
      </c>
      <c r="S2" s="4">
        <v>275</v>
      </c>
      <c r="T2" s="4">
        <v>280</v>
      </c>
      <c r="U2" s="4">
        <v>285</v>
      </c>
      <c r="V2" s="4">
        <v>290</v>
      </c>
      <c r="W2" s="4">
        <v>295</v>
      </c>
      <c r="X2" s="4">
        <v>300</v>
      </c>
      <c r="Y2" s="58"/>
    </row>
    <row r="3" spans="1:25" ht="38.25" customHeight="1" x14ac:dyDescent="0.2">
      <c r="A3" s="5" t="s">
        <v>18</v>
      </c>
      <c r="B3" s="6"/>
      <c r="C3" s="5" t="s">
        <v>46</v>
      </c>
      <c r="D3" s="5" t="s">
        <v>179</v>
      </c>
      <c r="E3" s="5" t="s">
        <v>94</v>
      </c>
      <c r="F3" s="5" t="s">
        <v>22</v>
      </c>
      <c r="G3" s="33">
        <v>130</v>
      </c>
      <c r="H3" s="9">
        <v>6</v>
      </c>
      <c r="I3" s="9">
        <v>6</v>
      </c>
      <c r="J3" s="9">
        <v>18</v>
      </c>
      <c r="K3" s="9">
        <v>11</v>
      </c>
      <c r="L3" s="9">
        <v>17</v>
      </c>
      <c r="M3" s="9">
        <v>12</v>
      </c>
      <c r="N3" s="9">
        <v>18</v>
      </c>
      <c r="O3" s="9"/>
      <c r="P3" s="9"/>
      <c r="Q3" s="9"/>
      <c r="R3" s="9"/>
      <c r="S3" s="9"/>
      <c r="T3" s="9"/>
      <c r="U3" s="9"/>
      <c r="V3" s="9"/>
      <c r="W3" s="9"/>
      <c r="X3" s="9"/>
      <c r="Y3" s="9">
        <f t="shared" ref="Y3:Y35" si="0">SUM(H3:X3)</f>
        <v>88</v>
      </c>
    </row>
    <row r="4" spans="1:25" ht="38.25" customHeight="1" x14ac:dyDescent="0.2">
      <c r="A4" s="5" t="s">
        <v>18</v>
      </c>
      <c r="B4" s="6"/>
      <c r="C4" s="5" t="s">
        <v>27</v>
      </c>
      <c r="D4" s="5" t="s">
        <v>180</v>
      </c>
      <c r="E4" s="5" t="s">
        <v>181</v>
      </c>
      <c r="F4" s="5" t="s">
        <v>22</v>
      </c>
      <c r="G4" s="33">
        <v>90</v>
      </c>
      <c r="H4" s="9">
        <v>8</v>
      </c>
      <c r="I4" s="9">
        <v>3</v>
      </c>
      <c r="J4" s="9">
        <v>15</v>
      </c>
      <c r="K4" s="9">
        <v>3</v>
      </c>
      <c r="L4" s="9">
        <v>2</v>
      </c>
      <c r="M4" s="9">
        <v>1</v>
      </c>
      <c r="N4" s="9">
        <v>1</v>
      </c>
      <c r="O4" s="9">
        <v>3</v>
      </c>
      <c r="P4" s="9"/>
      <c r="Q4" s="9"/>
      <c r="R4" s="9"/>
      <c r="S4" s="9"/>
      <c r="T4" s="9">
        <v>2</v>
      </c>
      <c r="U4" s="9"/>
      <c r="V4" s="9"/>
      <c r="W4" s="9"/>
      <c r="X4" s="9"/>
      <c r="Y4" s="9">
        <f t="shared" si="0"/>
        <v>38</v>
      </c>
    </row>
    <row r="5" spans="1:25" ht="38.25" customHeight="1" x14ac:dyDescent="0.2">
      <c r="A5" s="5" t="s">
        <v>18</v>
      </c>
      <c r="B5" s="6"/>
      <c r="C5" s="5" t="s">
        <v>19</v>
      </c>
      <c r="D5" s="5" t="s">
        <v>182</v>
      </c>
      <c r="E5" s="5" t="s">
        <v>183</v>
      </c>
      <c r="F5" s="5" t="s">
        <v>22</v>
      </c>
      <c r="G5" s="33">
        <v>90</v>
      </c>
      <c r="H5" s="9"/>
      <c r="I5" s="9">
        <v>2</v>
      </c>
      <c r="J5" s="9">
        <v>4</v>
      </c>
      <c r="K5" s="9">
        <v>3</v>
      </c>
      <c r="L5" s="9">
        <v>11</v>
      </c>
      <c r="M5" s="9"/>
      <c r="N5" s="9">
        <v>3</v>
      </c>
      <c r="O5" s="9"/>
      <c r="P5" s="9"/>
      <c r="Q5" s="9"/>
      <c r="R5" s="9"/>
      <c r="S5" s="9"/>
      <c r="T5" s="9">
        <v>1</v>
      </c>
      <c r="U5" s="9"/>
      <c r="V5" s="9"/>
      <c r="W5" s="9"/>
      <c r="X5" s="9"/>
      <c r="Y5" s="9">
        <f t="shared" si="0"/>
        <v>24</v>
      </c>
    </row>
    <row r="6" spans="1:25" ht="38.25" customHeight="1" x14ac:dyDescent="0.2">
      <c r="A6" s="5" t="s">
        <v>18</v>
      </c>
      <c r="B6" s="6"/>
      <c r="C6" s="5" t="s">
        <v>27</v>
      </c>
      <c r="D6" s="5" t="s">
        <v>184</v>
      </c>
      <c r="E6" s="5" t="s">
        <v>60</v>
      </c>
      <c r="F6" s="5" t="s">
        <v>22</v>
      </c>
      <c r="G6" s="33">
        <v>90</v>
      </c>
      <c r="H6" s="9">
        <v>1</v>
      </c>
      <c r="I6" s="9"/>
      <c r="J6" s="9">
        <v>2</v>
      </c>
      <c r="K6" s="9"/>
      <c r="L6" s="9">
        <v>4</v>
      </c>
      <c r="M6" s="9"/>
      <c r="N6" s="9">
        <v>2</v>
      </c>
      <c r="O6" s="9"/>
      <c r="P6" s="9"/>
      <c r="Q6" s="9"/>
      <c r="R6" s="9"/>
      <c r="S6" s="9"/>
      <c r="T6" s="9"/>
      <c r="U6" s="9"/>
      <c r="V6" s="9"/>
      <c r="W6" s="9"/>
      <c r="X6" s="9"/>
      <c r="Y6" s="9">
        <f t="shared" si="0"/>
        <v>9</v>
      </c>
    </row>
    <row r="7" spans="1:25" ht="38.25" customHeight="1" x14ac:dyDescent="0.2">
      <c r="A7" s="5" t="s">
        <v>18</v>
      </c>
      <c r="B7" s="6"/>
      <c r="C7" s="5" t="s">
        <v>63</v>
      </c>
      <c r="D7" s="5" t="s">
        <v>185</v>
      </c>
      <c r="E7" s="5" t="s">
        <v>186</v>
      </c>
      <c r="F7" s="5" t="s">
        <v>22</v>
      </c>
      <c r="G7" s="33">
        <v>100</v>
      </c>
      <c r="H7" s="9"/>
      <c r="I7" s="9"/>
      <c r="J7" s="9">
        <v>4</v>
      </c>
      <c r="K7" s="9">
        <v>1</v>
      </c>
      <c r="L7" s="9">
        <v>2</v>
      </c>
      <c r="M7" s="9"/>
      <c r="N7" s="9">
        <v>2</v>
      </c>
      <c r="O7" s="9">
        <v>2</v>
      </c>
      <c r="P7" s="9">
        <v>5</v>
      </c>
      <c r="Q7" s="9">
        <v>5</v>
      </c>
      <c r="R7" s="9">
        <v>3</v>
      </c>
      <c r="S7" s="9"/>
      <c r="T7" s="9"/>
      <c r="U7" s="9"/>
      <c r="V7" s="9"/>
      <c r="W7" s="9"/>
      <c r="X7" s="9"/>
      <c r="Y7" s="9">
        <f t="shared" si="0"/>
        <v>24</v>
      </c>
    </row>
    <row r="8" spans="1:25" ht="38.25" customHeight="1" x14ac:dyDescent="0.2">
      <c r="A8" s="5" t="s">
        <v>18</v>
      </c>
      <c r="B8" s="6"/>
      <c r="C8" s="5" t="s">
        <v>63</v>
      </c>
      <c r="D8" s="5" t="s">
        <v>187</v>
      </c>
      <c r="E8" s="5" t="s">
        <v>188</v>
      </c>
      <c r="F8" s="5" t="s">
        <v>22</v>
      </c>
      <c r="G8" s="33">
        <v>100</v>
      </c>
      <c r="H8" s="9"/>
      <c r="I8" s="9">
        <v>14</v>
      </c>
      <c r="J8" s="9">
        <v>1</v>
      </c>
      <c r="K8" s="9">
        <v>1</v>
      </c>
      <c r="L8" s="9"/>
      <c r="M8" s="9"/>
      <c r="N8" s="9">
        <v>1</v>
      </c>
      <c r="O8" s="9"/>
      <c r="P8" s="9">
        <v>1</v>
      </c>
      <c r="Q8" s="9"/>
      <c r="R8" s="9"/>
      <c r="S8" s="9"/>
      <c r="T8" s="9">
        <v>2</v>
      </c>
      <c r="U8" s="9"/>
      <c r="V8" s="9"/>
      <c r="W8" s="9"/>
      <c r="X8" s="9"/>
      <c r="Y8" s="9">
        <f t="shared" si="0"/>
        <v>20</v>
      </c>
    </row>
    <row r="9" spans="1:25" ht="38.25" customHeight="1" x14ac:dyDescent="0.2">
      <c r="A9" s="5" t="s">
        <v>18</v>
      </c>
      <c r="B9" s="6"/>
      <c r="C9" s="5" t="s">
        <v>189</v>
      </c>
      <c r="D9" s="5" t="s">
        <v>190</v>
      </c>
      <c r="E9" s="5" t="s">
        <v>191</v>
      </c>
      <c r="F9" s="5" t="s">
        <v>22</v>
      </c>
      <c r="G9" s="33">
        <v>110</v>
      </c>
      <c r="H9" s="9"/>
      <c r="I9" s="9"/>
      <c r="J9" s="9">
        <v>10</v>
      </c>
      <c r="K9" s="9">
        <v>2</v>
      </c>
      <c r="L9" s="9">
        <v>3</v>
      </c>
      <c r="M9" s="9"/>
      <c r="N9" s="9"/>
      <c r="O9" s="9"/>
      <c r="P9" s="9">
        <v>2</v>
      </c>
      <c r="Q9" s="9"/>
      <c r="R9" s="9">
        <v>2</v>
      </c>
      <c r="S9" s="9">
        <v>2</v>
      </c>
      <c r="T9" s="9">
        <v>1</v>
      </c>
      <c r="U9" s="9">
        <v>1</v>
      </c>
      <c r="V9" s="9"/>
      <c r="W9" s="9"/>
      <c r="X9" s="9"/>
      <c r="Y9" s="9">
        <f t="shared" si="0"/>
        <v>23</v>
      </c>
    </row>
    <row r="10" spans="1:25" ht="38.25" customHeight="1" x14ac:dyDescent="0.2">
      <c r="A10" s="5" t="s">
        <v>18</v>
      </c>
      <c r="B10" s="6"/>
      <c r="C10" s="5" t="s">
        <v>63</v>
      </c>
      <c r="D10" s="5" t="s">
        <v>192</v>
      </c>
      <c r="E10" s="5" t="s">
        <v>193</v>
      </c>
      <c r="F10" s="5" t="s">
        <v>22</v>
      </c>
      <c r="G10" s="33">
        <v>100</v>
      </c>
      <c r="H10" s="9"/>
      <c r="I10" s="9">
        <v>6</v>
      </c>
      <c r="J10" s="9">
        <v>5</v>
      </c>
      <c r="K10" s="9">
        <v>1</v>
      </c>
      <c r="L10" s="9">
        <v>1</v>
      </c>
      <c r="M10" s="9"/>
      <c r="N10" s="9">
        <v>1</v>
      </c>
      <c r="O10" s="9">
        <v>2</v>
      </c>
      <c r="P10" s="9"/>
      <c r="Q10" s="9">
        <v>1</v>
      </c>
      <c r="R10" s="9"/>
      <c r="S10" s="9"/>
      <c r="T10" s="9">
        <v>2</v>
      </c>
      <c r="U10" s="9"/>
      <c r="V10" s="9">
        <v>1</v>
      </c>
      <c r="W10" s="9"/>
      <c r="X10" s="9"/>
      <c r="Y10" s="9">
        <f t="shared" si="0"/>
        <v>20</v>
      </c>
    </row>
    <row r="11" spans="1:25" ht="38.25" customHeight="1" x14ac:dyDescent="0.2">
      <c r="A11" s="5" t="s">
        <v>18</v>
      </c>
      <c r="B11" s="6"/>
      <c r="C11" s="5" t="s">
        <v>194</v>
      </c>
      <c r="D11" s="5" t="s">
        <v>195</v>
      </c>
      <c r="E11" s="5" t="s">
        <v>196</v>
      </c>
      <c r="F11" s="5" t="s">
        <v>22</v>
      </c>
      <c r="G11" s="33">
        <v>100</v>
      </c>
      <c r="H11" s="9"/>
      <c r="I11" s="9"/>
      <c r="J11" s="9"/>
      <c r="K11" s="9"/>
      <c r="L11" s="9"/>
      <c r="M11" s="9"/>
      <c r="N11" s="9">
        <v>3</v>
      </c>
      <c r="O11" s="9">
        <v>2</v>
      </c>
      <c r="P11" s="9">
        <v>1</v>
      </c>
      <c r="Q11" s="9">
        <v>2</v>
      </c>
      <c r="R11" s="9">
        <v>1</v>
      </c>
      <c r="S11" s="9"/>
      <c r="T11" s="9">
        <v>3</v>
      </c>
      <c r="U11" s="9"/>
      <c r="V11" s="9"/>
      <c r="W11" s="9"/>
      <c r="X11" s="9"/>
      <c r="Y11" s="9">
        <f t="shared" si="0"/>
        <v>12</v>
      </c>
    </row>
    <row r="12" spans="1:25" ht="38.25" customHeight="1" x14ac:dyDescent="0.2">
      <c r="A12" s="5" t="s">
        <v>18</v>
      </c>
      <c r="B12" s="6"/>
      <c r="C12" s="5" t="s">
        <v>63</v>
      </c>
      <c r="D12" s="5" t="s">
        <v>197</v>
      </c>
      <c r="E12" s="5" t="s">
        <v>198</v>
      </c>
      <c r="F12" s="5" t="s">
        <v>22</v>
      </c>
      <c r="G12" s="33">
        <v>100</v>
      </c>
      <c r="H12" s="9"/>
      <c r="I12" s="9"/>
      <c r="J12" s="9">
        <v>3</v>
      </c>
      <c r="K12" s="9"/>
      <c r="L12" s="9"/>
      <c r="M12" s="9"/>
      <c r="N12" s="9"/>
      <c r="O12" s="9"/>
      <c r="P12" s="9">
        <v>1</v>
      </c>
      <c r="Q12" s="9">
        <v>1</v>
      </c>
      <c r="R12" s="9">
        <v>1</v>
      </c>
      <c r="S12" s="9"/>
      <c r="T12" s="9">
        <v>1</v>
      </c>
      <c r="U12" s="9"/>
      <c r="V12" s="9"/>
      <c r="W12" s="9"/>
      <c r="X12" s="9"/>
      <c r="Y12" s="9">
        <f t="shared" si="0"/>
        <v>7</v>
      </c>
    </row>
    <row r="13" spans="1:25" ht="38.25" customHeight="1" x14ac:dyDescent="0.2">
      <c r="A13" s="5" t="s">
        <v>18</v>
      </c>
      <c r="B13" s="6"/>
      <c r="C13" s="5" t="s">
        <v>38</v>
      </c>
      <c r="D13" s="5" t="s">
        <v>199</v>
      </c>
      <c r="E13" s="5" t="s">
        <v>200</v>
      </c>
      <c r="F13" s="5" t="s">
        <v>22</v>
      </c>
      <c r="G13" s="33">
        <v>100</v>
      </c>
      <c r="H13" s="9"/>
      <c r="I13" s="9"/>
      <c r="J13" s="9"/>
      <c r="K13" s="9"/>
      <c r="L13" s="9">
        <v>1</v>
      </c>
      <c r="M13" s="9">
        <v>1</v>
      </c>
      <c r="N13" s="9"/>
      <c r="O13" s="9"/>
      <c r="P13" s="9"/>
      <c r="Q13" s="9">
        <v>1</v>
      </c>
      <c r="R13" s="9">
        <v>3</v>
      </c>
      <c r="S13" s="9">
        <v>3</v>
      </c>
      <c r="T13" s="9"/>
      <c r="U13" s="9"/>
      <c r="V13" s="9"/>
      <c r="W13" s="9"/>
      <c r="X13" s="9"/>
      <c r="Y13" s="9">
        <f t="shared" si="0"/>
        <v>9</v>
      </c>
    </row>
    <row r="14" spans="1:25" ht="38.25" customHeight="1" x14ac:dyDescent="0.2">
      <c r="A14" s="5" t="s">
        <v>18</v>
      </c>
      <c r="B14" s="6"/>
      <c r="C14" s="5" t="s">
        <v>27</v>
      </c>
      <c r="D14" s="5" t="s">
        <v>201</v>
      </c>
      <c r="E14" s="5" t="s">
        <v>40</v>
      </c>
      <c r="F14" s="5" t="s">
        <v>22</v>
      </c>
      <c r="G14" s="33">
        <v>90</v>
      </c>
      <c r="H14" s="9"/>
      <c r="I14" s="9"/>
      <c r="J14" s="9">
        <v>1</v>
      </c>
      <c r="K14" s="9"/>
      <c r="L14" s="9"/>
      <c r="M14" s="9"/>
      <c r="N14" s="9">
        <v>1</v>
      </c>
      <c r="O14" s="9"/>
      <c r="P14" s="9">
        <v>2</v>
      </c>
      <c r="Q14" s="9"/>
      <c r="R14" s="9"/>
      <c r="S14" s="9"/>
      <c r="T14" s="9">
        <v>1</v>
      </c>
      <c r="U14" s="9"/>
      <c r="V14" s="9"/>
      <c r="W14" s="9"/>
      <c r="X14" s="9"/>
      <c r="Y14" s="9">
        <f t="shared" si="0"/>
        <v>5</v>
      </c>
    </row>
    <row r="15" spans="1:25" ht="38.25" customHeight="1" x14ac:dyDescent="0.2">
      <c r="A15" s="5" t="s">
        <v>18</v>
      </c>
      <c r="B15" s="6"/>
      <c r="C15" s="5" t="s">
        <v>202</v>
      </c>
      <c r="D15" s="5" t="s">
        <v>203</v>
      </c>
      <c r="E15" s="5" t="s">
        <v>204</v>
      </c>
      <c r="F15" s="5" t="s">
        <v>22</v>
      </c>
      <c r="G15" s="33">
        <v>140</v>
      </c>
      <c r="H15" s="9"/>
      <c r="I15" s="9"/>
      <c r="J15" s="9"/>
      <c r="K15" s="9"/>
      <c r="L15" s="9"/>
      <c r="M15" s="9">
        <v>1</v>
      </c>
      <c r="N15" s="9"/>
      <c r="O15" s="9">
        <v>1</v>
      </c>
      <c r="P15" s="9">
        <v>4</v>
      </c>
      <c r="Q15" s="9"/>
      <c r="R15" s="9">
        <v>2</v>
      </c>
      <c r="S15" s="9"/>
      <c r="T15" s="9"/>
      <c r="U15" s="9"/>
      <c r="V15" s="9">
        <v>2</v>
      </c>
      <c r="W15" s="9"/>
      <c r="X15" s="9"/>
      <c r="Y15" s="9">
        <f t="shared" si="0"/>
        <v>10</v>
      </c>
    </row>
    <row r="16" spans="1:25" ht="38.25" customHeight="1" x14ac:dyDescent="0.2">
      <c r="A16" s="5" t="s">
        <v>18</v>
      </c>
      <c r="B16" s="6"/>
      <c r="C16" s="5" t="s">
        <v>205</v>
      </c>
      <c r="D16" s="5" t="s">
        <v>206</v>
      </c>
      <c r="E16" s="5" t="s">
        <v>207</v>
      </c>
      <c r="F16" s="5" t="s">
        <v>22</v>
      </c>
      <c r="G16" s="33">
        <v>90</v>
      </c>
      <c r="H16" s="9"/>
      <c r="I16" s="9"/>
      <c r="J16" s="9"/>
      <c r="K16" s="9"/>
      <c r="L16" s="9"/>
      <c r="M16" s="9"/>
      <c r="N16" s="9">
        <v>2</v>
      </c>
      <c r="O16" s="9">
        <v>2</v>
      </c>
      <c r="P16" s="9">
        <v>1</v>
      </c>
      <c r="Q16" s="9">
        <v>1</v>
      </c>
      <c r="R16" s="9"/>
      <c r="S16" s="9"/>
      <c r="T16" s="9">
        <v>1</v>
      </c>
      <c r="U16" s="9"/>
      <c r="V16" s="9"/>
      <c r="W16" s="9"/>
      <c r="X16" s="9"/>
      <c r="Y16" s="9">
        <f t="shared" si="0"/>
        <v>7</v>
      </c>
    </row>
    <row r="17" spans="1:25" ht="38.25" customHeight="1" x14ac:dyDescent="0.2">
      <c r="A17" s="5" t="s">
        <v>18</v>
      </c>
      <c r="B17" s="6"/>
      <c r="C17" s="5" t="s">
        <v>27</v>
      </c>
      <c r="D17" s="5" t="s">
        <v>208</v>
      </c>
      <c r="E17" s="5" t="s">
        <v>209</v>
      </c>
      <c r="F17" s="5" t="s">
        <v>22</v>
      </c>
      <c r="G17" s="33">
        <v>90</v>
      </c>
      <c r="H17" s="9"/>
      <c r="I17" s="9"/>
      <c r="J17" s="9"/>
      <c r="K17" s="9"/>
      <c r="L17" s="9"/>
      <c r="M17" s="9"/>
      <c r="N17" s="9">
        <v>1</v>
      </c>
      <c r="O17" s="9"/>
      <c r="P17" s="9">
        <v>1</v>
      </c>
      <c r="Q17" s="9">
        <v>1</v>
      </c>
      <c r="R17" s="9"/>
      <c r="S17" s="9"/>
      <c r="T17" s="9"/>
      <c r="U17" s="9"/>
      <c r="V17" s="9"/>
      <c r="W17" s="9"/>
      <c r="X17" s="9"/>
      <c r="Y17" s="9">
        <f t="shared" si="0"/>
        <v>3</v>
      </c>
    </row>
    <row r="18" spans="1:25" ht="38.25" customHeight="1" x14ac:dyDescent="0.2">
      <c r="A18" s="5" t="s">
        <v>18</v>
      </c>
      <c r="B18" s="6"/>
      <c r="C18" s="5" t="s">
        <v>194</v>
      </c>
      <c r="D18" s="5" t="s">
        <v>210</v>
      </c>
      <c r="E18" s="5" t="s">
        <v>211</v>
      </c>
      <c r="F18" s="5" t="s">
        <v>22</v>
      </c>
      <c r="G18" s="33">
        <v>100</v>
      </c>
      <c r="H18" s="9"/>
      <c r="I18" s="9">
        <v>2</v>
      </c>
      <c r="J18" s="9">
        <v>1</v>
      </c>
      <c r="K18" s="9">
        <v>1</v>
      </c>
      <c r="L18" s="9"/>
      <c r="M18" s="9"/>
      <c r="N18" s="9"/>
      <c r="O18" s="9"/>
      <c r="P18" s="9">
        <v>1</v>
      </c>
      <c r="Q18" s="9"/>
      <c r="R18" s="9"/>
      <c r="S18" s="9"/>
      <c r="T18" s="9"/>
      <c r="U18" s="9"/>
      <c r="V18" s="9"/>
      <c r="W18" s="9"/>
      <c r="X18" s="9"/>
      <c r="Y18" s="9">
        <f t="shared" si="0"/>
        <v>5</v>
      </c>
    </row>
    <row r="19" spans="1:25" ht="38.25" customHeight="1" x14ac:dyDescent="0.2">
      <c r="A19" s="5" t="s">
        <v>18</v>
      </c>
      <c r="B19" s="6"/>
      <c r="C19" s="5" t="s">
        <v>212</v>
      </c>
      <c r="D19" s="5" t="s">
        <v>213</v>
      </c>
      <c r="E19" s="5" t="s">
        <v>76</v>
      </c>
      <c r="F19" s="5" t="s">
        <v>22</v>
      </c>
      <c r="G19" s="33">
        <v>130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6</v>
      </c>
      <c r="S19" s="9"/>
      <c r="T19" s="9"/>
      <c r="U19" s="9"/>
      <c r="V19" s="9"/>
      <c r="W19" s="9"/>
      <c r="X19" s="9"/>
      <c r="Y19" s="9">
        <f t="shared" si="0"/>
        <v>6</v>
      </c>
    </row>
    <row r="20" spans="1:25" ht="38.25" customHeight="1" x14ac:dyDescent="0.2">
      <c r="A20" s="5" t="s">
        <v>18</v>
      </c>
      <c r="B20" s="6"/>
      <c r="C20" s="5" t="s">
        <v>214</v>
      </c>
      <c r="D20" s="5" t="s">
        <v>215</v>
      </c>
      <c r="E20" s="5" t="s">
        <v>216</v>
      </c>
      <c r="F20" s="5" t="s">
        <v>22</v>
      </c>
      <c r="G20" s="33">
        <v>90</v>
      </c>
      <c r="H20" s="9">
        <v>2</v>
      </c>
      <c r="I20" s="9"/>
      <c r="J20" s="9">
        <v>2</v>
      </c>
      <c r="K20" s="9"/>
      <c r="L20" s="9"/>
      <c r="M20" s="9"/>
      <c r="N20" s="9">
        <v>2</v>
      </c>
      <c r="O20" s="9"/>
      <c r="P20" s="9">
        <v>1</v>
      </c>
      <c r="Q20" s="9"/>
      <c r="R20" s="9"/>
      <c r="S20" s="9"/>
      <c r="T20" s="9"/>
      <c r="U20" s="9"/>
      <c r="V20" s="9"/>
      <c r="W20" s="9"/>
      <c r="X20" s="9"/>
      <c r="Y20" s="9">
        <f t="shared" si="0"/>
        <v>7</v>
      </c>
    </row>
    <row r="21" spans="1:25" ht="38.25" customHeight="1" x14ac:dyDescent="0.2">
      <c r="A21" s="5" t="s">
        <v>18</v>
      </c>
      <c r="B21" s="6"/>
      <c r="C21" s="5" t="s">
        <v>194</v>
      </c>
      <c r="D21" s="5" t="s">
        <v>217</v>
      </c>
      <c r="E21" s="5" t="s">
        <v>218</v>
      </c>
      <c r="F21" s="5" t="s">
        <v>22</v>
      </c>
      <c r="G21" s="33">
        <v>100</v>
      </c>
      <c r="H21" s="9"/>
      <c r="I21" s="9"/>
      <c r="J21" s="9"/>
      <c r="K21" s="9"/>
      <c r="L21" s="9"/>
      <c r="M21" s="9"/>
      <c r="N21" s="9"/>
      <c r="O21" s="9">
        <v>1</v>
      </c>
      <c r="P21" s="9">
        <v>1</v>
      </c>
      <c r="Q21" s="9">
        <v>2</v>
      </c>
      <c r="R21" s="9"/>
      <c r="S21" s="9"/>
      <c r="T21" s="9"/>
      <c r="U21" s="9"/>
      <c r="V21" s="9"/>
      <c r="W21" s="9"/>
      <c r="X21" s="9"/>
      <c r="Y21" s="9">
        <f t="shared" si="0"/>
        <v>4</v>
      </c>
    </row>
    <row r="22" spans="1:25" ht="38.25" customHeight="1" x14ac:dyDescent="0.2">
      <c r="A22" s="5" t="s">
        <v>18</v>
      </c>
      <c r="B22" s="6"/>
      <c r="C22" s="5" t="s">
        <v>219</v>
      </c>
      <c r="D22" s="5" t="s">
        <v>220</v>
      </c>
      <c r="E22" s="5" t="s">
        <v>221</v>
      </c>
      <c r="F22" s="5" t="s">
        <v>22</v>
      </c>
      <c r="G22" s="33">
        <v>90</v>
      </c>
      <c r="H22" s="9"/>
      <c r="I22" s="9"/>
      <c r="J22" s="9">
        <v>1</v>
      </c>
      <c r="K22" s="9"/>
      <c r="L22" s="9"/>
      <c r="M22" s="9"/>
      <c r="N22" s="9"/>
      <c r="O22" s="9"/>
      <c r="P22" s="9">
        <v>2</v>
      </c>
      <c r="Q22" s="9"/>
      <c r="R22" s="9">
        <v>1</v>
      </c>
      <c r="S22" s="9"/>
      <c r="T22" s="9"/>
      <c r="U22" s="9"/>
      <c r="V22" s="9"/>
      <c r="W22" s="9"/>
      <c r="X22" s="9"/>
      <c r="Y22" s="9">
        <f t="shared" si="0"/>
        <v>4</v>
      </c>
    </row>
    <row r="23" spans="1:25" ht="38.25" customHeight="1" x14ac:dyDescent="0.2">
      <c r="A23" s="5" t="s">
        <v>18</v>
      </c>
      <c r="B23" s="6"/>
      <c r="C23" s="5" t="s">
        <v>189</v>
      </c>
      <c r="D23" s="5" t="s">
        <v>222</v>
      </c>
      <c r="E23" s="5" t="s">
        <v>223</v>
      </c>
      <c r="F23" s="5" t="s">
        <v>22</v>
      </c>
      <c r="G23" s="33">
        <v>110</v>
      </c>
      <c r="H23" s="9"/>
      <c r="I23" s="9"/>
      <c r="J23" s="9">
        <v>1</v>
      </c>
      <c r="K23" s="9"/>
      <c r="L23" s="9">
        <v>1</v>
      </c>
      <c r="M23" s="9"/>
      <c r="N23" s="9"/>
      <c r="O23" s="9">
        <v>1</v>
      </c>
      <c r="P23" s="9"/>
      <c r="Q23" s="9"/>
      <c r="R23" s="9"/>
      <c r="S23" s="9"/>
      <c r="T23" s="9">
        <v>1</v>
      </c>
      <c r="U23" s="9"/>
      <c r="V23" s="9"/>
      <c r="W23" s="9"/>
      <c r="X23" s="9"/>
      <c r="Y23" s="9">
        <f t="shared" si="0"/>
        <v>4</v>
      </c>
    </row>
    <row r="24" spans="1:25" ht="38.25" customHeight="1" x14ac:dyDescent="0.2">
      <c r="A24" s="5" t="s">
        <v>18</v>
      </c>
      <c r="B24" s="6"/>
      <c r="C24" s="5" t="s">
        <v>194</v>
      </c>
      <c r="D24" s="5" t="s">
        <v>224</v>
      </c>
      <c r="E24" s="5" t="s">
        <v>225</v>
      </c>
      <c r="F24" s="5" t="s">
        <v>22</v>
      </c>
      <c r="G24" s="33">
        <v>100</v>
      </c>
      <c r="H24" s="9"/>
      <c r="I24" s="9"/>
      <c r="J24" s="9"/>
      <c r="K24" s="9"/>
      <c r="L24" s="9"/>
      <c r="M24" s="9"/>
      <c r="N24" s="9"/>
      <c r="O24" s="9"/>
      <c r="P24" s="9">
        <v>1</v>
      </c>
      <c r="Q24" s="9"/>
      <c r="R24" s="9"/>
      <c r="S24" s="9"/>
      <c r="T24" s="9"/>
      <c r="U24" s="9"/>
      <c r="V24" s="9"/>
      <c r="W24" s="9"/>
      <c r="X24" s="9"/>
      <c r="Y24" s="9">
        <f t="shared" si="0"/>
        <v>1</v>
      </c>
    </row>
    <row r="25" spans="1:25" ht="38.25" customHeight="1" x14ac:dyDescent="0.2">
      <c r="A25" s="5" t="s">
        <v>18</v>
      </c>
      <c r="B25" s="6"/>
      <c r="C25" s="5" t="s">
        <v>226</v>
      </c>
      <c r="D25" s="5" t="s">
        <v>227</v>
      </c>
      <c r="E25" s="5" t="s">
        <v>89</v>
      </c>
      <c r="F25" s="5" t="s">
        <v>22</v>
      </c>
      <c r="G25" s="33">
        <v>130</v>
      </c>
      <c r="H25" s="9"/>
      <c r="I25" s="9"/>
      <c r="J25" s="9">
        <v>6</v>
      </c>
      <c r="K25" s="9">
        <v>5</v>
      </c>
      <c r="L25" s="9">
        <v>11</v>
      </c>
      <c r="M25" s="9">
        <v>6</v>
      </c>
      <c r="N25" s="9">
        <v>12</v>
      </c>
      <c r="O25" s="9">
        <v>5</v>
      </c>
      <c r="P25" s="9">
        <v>12</v>
      </c>
      <c r="Q25" s="9">
        <v>7</v>
      </c>
      <c r="R25" s="9">
        <v>10</v>
      </c>
      <c r="S25" s="9">
        <v>10</v>
      </c>
      <c r="T25" s="9">
        <v>12</v>
      </c>
      <c r="U25" s="9">
        <v>4</v>
      </c>
      <c r="V25" s="9">
        <v>4</v>
      </c>
      <c r="W25" s="9"/>
      <c r="X25" s="9"/>
      <c r="Y25" s="9">
        <f t="shared" si="0"/>
        <v>104</v>
      </c>
    </row>
    <row r="26" spans="1:25" ht="38.25" customHeight="1" x14ac:dyDescent="0.2">
      <c r="A26" s="5" t="s">
        <v>18</v>
      </c>
      <c r="B26" s="6"/>
      <c r="C26" s="5" t="s">
        <v>189</v>
      </c>
      <c r="D26" s="5" t="s">
        <v>228</v>
      </c>
      <c r="E26" s="5" t="s">
        <v>21</v>
      </c>
      <c r="F26" s="5" t="s">
        <v>22</v>
      </c>
      <c r="G26" s="33">
        <v>110</v>
      </c>
      <c r="H26" s="9"/>
      <c r="I26" s="9"/>
      <c r="J26" s="9"/>
      <c r="K26" s="9"/>
      <c r="L26" s="9"/>
      <c r="M26" s="9"/>
      <c r="N26" s="9">
        <v>2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>
        <f t="shared" si="0"/>
        <v>2</v>
      </c>
    </row>
    <row r="27" spans="1:25" ht="38.25" customHeight="1" x14ac:dyDescent="0.2">
      <c r="A27" s="5" t="s">
        <v>18</v>
      </c>
      <c r="B27" s="6"/>
      <c r="C27" s="5" t="s">
        <v>189</v>
      </c>
      <c r="D27" s="5" t="s">
        <v>229</v>
      </c>
      <c r="E27" s="5" t="s">
        <v>230</v>
      </c>
      <c r="F27" s="5" t="s">
        <v>22</v>
      </c>
      <c r="G27" s="33">
        <v>110</v>
      </c>
      <c r="H27" s="9"/>
      <c r="I27" s="9"/>
      <c r="J27" s="9"/>
      <c r="K27" s="9"/>
      <c r="L27" s="9"/>
      <c r="M27" s="9">
        <v>2</v>
      </c>
      <c r="N27" s="9"/>
      <c r="O27" s="9">
        <v>1</v>
      </c>
      <c r="P27" s="9"/>
      <c r="Q27" s="9"/>
      <c r="R27" s="9"/>
      <c r="S27" s="9"/>
      <c r="T27" s="9"/>
      <c r="U27" s="9"/>
      <c r="V27" s="9"/>
      <c r="W27" s="9"/>
      <c r="X27" s="9"/>
      <c r="Y27" s="9">
        <f t="shared" si="0"/>
        <v>3</v>
      </c>
    </row>
    <row r="28" spans="1:25" ht="38.25" customHeight="1" x14ac:dyDescent="0.2">
      <c r="A28" s="5" t="s">
        <v>18</v>
      </c>
      <c r="B28" s="6"/>
      <c r="C28" s="5" t="s">
        <v>231</v>
      </c>
      <c r="D28" s="5" t="s">
        <v>232</v>
      </c>
      <c r="E28" s="5" t="s">
        <v>21</v>
      </c>
      <c r="F28" s="5" t="s">
        <v>22</v>
      </c>
      <c r="G28" s="33">
        <v>100</v>
      </c>
      <c r="H28" s="9"/>
      <c r="I28" s="9"/>
      <c r="J28" s="9"/>
      <c r="K28" s="9"/>
      <c r="L28" s="9"/>
      <c r="M28" s="9"/>
      <c r="N28" s="9"/>
      <c r="O28" s="9">
        <v>1</v>
      </c>
      <c r="P28" s="9">
        <v>2</v>
      </c>
      <c r="Q28" s="9"/>
      <c r="R28" s="9"/>
      <c r="S28" s="9"/>
      <c r="T28" s="9"/>
      <c r="U28" s="9"/>
      <c r="V28" s="9"/>
      <c r="W28" s="9"/>
      <c r="X28" s="9"/>
      <c r="Y28" s="9">
        <f t="shared" si="0"/>
        <v>3</v>
      </c>
    </row>
    <row r="29" spans="1:25" ht="38.25" customHeight="1" x14ac:dyDescent="0.2">
      <c r="A29" s="5" t="s">
        <v>18</v>
      </c>
      <c r="B29" s="6"/>
      <c r="C29" s="5" t="s">
        <v>231</v>
      </c>
      <c r="D29" s="5" t="s">
        <v>233</v>
      </c>
      <c r="E29" s="5" t="s">
        <v>45</v>
      </c>
      <c r="F29" s="5" t="s">
        <v>22</v>
      </c>
      <c r="G29" s="33">
        <v>100</v>
      </c>
      <c r="H29" s="9"/>
      <c r="I29" s="9"/>
      <c r="J29" s="9"/>
      <c r="K29" s="9"/>
      <c r="L29" s="9"/>
      <c r="M29" s="9"/>
      <c r="N29" s="9">
        <v>1</v>
      </c>
      <c r="O29" s="9">
        <v>1</v>
      </c>
      <c r="P29" s="9"/>
      <c r="Q29" s="9"/>
      <c r="R29" s="9"/>
      <c r="S29" s="9"/>
      <c r="T29" s="9"/>
      <c r="U29" s="9"/>
      <c r="V29" s="9"/>
      <c r="W29" s="9"/>
      <c r="X29" s="9"/>
      <c r="Y29" s="9">
        <f t="shared" si="0"/>
        <v>2</v>
      </c>
    </row>
    <row r="30" spans="1:25" ht="38.25" customHeight="1" x14ac:dyDescent="0.2">
      <c r="A30" s="5" t="s">
        <v>18</v>
      </c>
      <c r="B30" s="6"/>
      <c r="C30" s="5" t="s">
        <v>194</v>
      </c>
      <c r="D30" s="5" t="s">
        <v>234</v>
      </c>
      <c r="E30" s="5" t="s">
        <v>235</v>
      </c>
      <c r="F30" s="5" t="s">
        <v>22</v>
      </c>
      <c r="G30" s="33">
        <v>100</v>
      </c>
      <c r="H30" s="9"/>
      <c r="I30" s="9"/>
      <c r="J30" s="9"/>
      <c r="K30" s="9"/>
      <c r="L30" s="9"/>
      <c r="M30" s="9">
        <v>1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>
        <f t="shared" si="0"/>
        <v>1</v>
      </c>
    </row>
    <row r="31" spans="1:25" ht="38.25" customHeight="1" x14ac:dyDescent="0.2">
      <c r="A31" s="5" t="s">
        <v>18</v>
      </c>
      <c r="B31" s="6"/>
      <c r="C31" s="5" t="s">
        <v>202</v>
      </c>
      <c r="D31" s="5" t="s">
        <v>236</v>
      </c>
      <c r="E31" s="5" t="s">
        <v>237</v>
      </c>
      <c r="F31" s="5" t="s">
        <v>22</v>
      </c>
      <c r="G31" s="33">
        <v>140</v>
      </c>
      <c r="H31" s="9"/>
      <c r="I31" s="9"/>
      <c r="J31" s="9"/>
      <c r="K31" s="9">
        <v>1</v>
      </c>
      <c r="L31" s="9"/>
      <c r="M31" s="9"/>
      <c r="N31" s="9"/>
      <c r="O31" s="9"/>
      <c r="P31" s="9"/>
      <c r="Q31" s="9"/>
      <c r="R31" s="9"/>
      <c r="S31" s="9"/>
      <c r="T31" s="9">
        <v>1</v>
      </c>
      <c r="U31" s="9"/>
      <c r="V31" s="9"/>
      <c r="W31" s="9"/>
      <c r="X31" s="9"/>
      <c r="Y31" s="9">
        <f t="shared" si="0"/>
        <v>2</v>
      </c>
    </row>
    <row r="32" spans="1:25" ht="38.25" customHeight="1" x14ac:dyDescent="0.2">
      <c r="A32" s="5" t="s">
        <v>18</v>
      </c>
      <c r="B32" s="6"/>
      <c r="C32" s="5" t="s">
        <v>189</v>
      </c>
      <c r="D32" s="5" t="s">
        <v>238</v>
      </c>
      <c r="E32" s="5" t="s">
        <v>51</v>
      </c>
      <c r="F32" s="5" t="s">
        <v>22</v>
      </c>
      <c r="G32" s="33">
        <v>110</v>
      </c>
      <c r="H32" s="9"/>
      <c r="I32" s="9"/>
      <c r="J32" s="9"/>
      <c r="K32" s="9"/>
      <c r="L32" s="9">
        <v>1</v>
      </c>
      <c r="M32" s="9"/>
      <c r="N32" s="9"/>
      <c r="O32" s="9"/>
      <c r="P32" s="9"/>
      <c r="Q32" s="9"/>
      <c r="R32" s="9"/>
      <c r="S32" s="9"/>
      <c r="T32" s="9">
        <v>1</v>
      </c>
      <c r="U32" s="9"/>
      <c r="V32" s="9"/>
      <c r="W32" s="9"/>
      <c r="X32" s="9"/>
      <c r="Y32" s="9">
        <f t="shared" si="0"/>
        <v>2</v>
      </c>
    </row>
    <row r="33" spans="1:25" ht="38.25" customHeight="1" x14ac:dyDescent="0.2">
      <c r="A33" s="5" t="s">
        <v>18</v>
      </c>
      <c r="B33" s="6"/>
      <c r="C33" s="5" t="s">
        <v>239</v>
      </c>
      <c r="D33" s="5" t="s">
        <v>240</v>
      </c>
      <c r="E33" s="5" t="s">
        <v>241</v>
      </c>
      <c r="F33" s="5" t="s">
        <v>22</v>
      </c>
      <c r="G33" s="33">
        <v>130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2</v>
      </c>
      <c r="S33" s="9"/>
      <c r="T33" s="9"/>
      <c r="U33" s="9"/>
      <c r="V33" s="9"/>
      <c r="W33" s="9"/>
      <c r="X33" s="9"/>
      <c r="Y33" s="9">
        <f t="shared" si="0"/>
        <v>2</v>
      </c>
    </row>
    <row r="34" spans="1:25" ht="38.25" customHeight="1" x14ac:dyDescent="0.2">
      <c r="A34" s="5" t="s">
        <v>18</v>
      </c>
      <c r="B34" s="6"/>
      <c r="C34" s="5" t="s">
        <v>231</v>
      </c>
      <c r="D34" s="5" t="s">
        <v>242</v>
      </c>
      <c r="E34" s="5" t="s">
        <v>76</v>
      </c>
      <c r="F34" s="5" t="s">
        <v>22</v>
      </c>
      <c r="G34" s="33">
        <v>100</v>
      </c>
      <c r="H34" s="9"/>
      <c r="I34" s="9"/>
      <c r="J34" s="9"/>
      <c r="K34" s="9"/>
      <c r="L34" s="9"/>
      <c r="M34" s="9"/>
      <c r="N34" s="9">
        <v>1</v>
      </c>
      <c r="O34" s="9"/>
      <c r="P34" s="9"/>
      <c r="Q34" s="9">
        <v>1</v>
      </c>
      <c r="R34" s="9"/>
      <c r="S34" s="9"/>
      <c r="T34" s="9"/>
      <c r="U34" s="9"/>
      <c r="V34" s="9"/>
      <c r="W34" s="9"/>
      <c r="X34" s="9"/>
      <c r="Y34" s="9">
        <f t="shared" si="0"/>
        <v>2</v>
      </c>
    </row>
    <row r="35" spans="1:25" ht="39.75" customHeight="1" x14ac:dyDescent="0.2">
      <c r="A35" s="5" t="s">
        <v>18</v>
      </c>
      <c r="B35" s="6"/>
      <c r="C35" s="5" t="s">
        <v>19</v>
      </c>
      <c r="D35" s="5" t="s">
        <v>243</v>
      </c>
      <c r="E35" s="5" t="s">
        <v>244</v>
      </c>
      <c r="F35" s="5" t="s">
        <v>22</v>
      </c>
      <c r="G35" s="33">
        <v>90</v>
      </c>
      <c r="H35" s="9"/>
      <c r="I35" s="9"/>
      <c r="J35" s="9"/>
      <c r="K35" s="9"/>
      <c r="L35" s="9"/>
      <c r="M35" s="9"/>
      <c r="N35" s="9">
        <v>1</v>
      </c>
      <c r="O35" s="9"/>
      <c r="P35" s="9"/>
      <c r="Q35" s="9"/>
      <c r="R35" s="9"/>
      <c r="S35" s="9"/>
      <c r="T35" s="9"/>
      <c r="U35" s="9"/>
      <c r="V35" s="9"/>
      <c r="W35" s="9"/>
      <c r="X35" s="10"/>
      <c r="Y35" s="10">
        <f t="shared" si="0"/>
        <v>1</v>
      </c>
    </row>
    <row r="36" spans="1:25" ht="30" customHeight="1" x14ac:dyDescent="0.2">
      <c r="A36" s="11"/>
      <c r="B36" s="12"/>
      <c r="C36" s="12"/>
      <c r="D36" s="12"/>
      <c r="E36" s="12"/>
      <c r="F36" s="34"/>
      <c r="G36" s="3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6"/>
      <c r="X36" s="17" t="s">
        <v>141</v>
      </c>
      <c r="Y36" s="18">
        <f>SUM(Y3:Y35)</f>
        <v>454</v>
      </c>
    </row>
    <row r="37" spans="1:25" ht="30" customHeight="1" x14ac:dyDescent="0.2">
      <c r="A37" s="19"/>
      <c r="B37" s="20"/>
      <c r="C37" s="20"/>
      <c r="D37" s="20"/>
      <c r="E37" s="20"/>
      <c r="F37" s="36"/>
      <c r="G37" s="37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5"/>
    </row>
    <row r="38" spans="1:25" ht="31.5" customHeight="1" x14ac:dyDescent="0.2">
      <c r="A38" s="57" t="s">
        <v>0</v>
      </c>
      <c r="B38" s="57" t="s">
        <v>1</v>
      </c>
      <c r="C38" s="57" t="s">
        <v>2</v>
      </c>
      <c r="D38" s="57" t="s">
        <v>3</v>
      </c>
      <c r="E38" s="57" t="s">
        <v>4</v>
      </c>
      <c r="F38" s="57" t="s">
        <v>5</v>
      </c>
      <c r="G38" s="57" t="s">
        <v>6</v>
      </c>
      <c r="H38" s="2" t="s">
        <v>7</v>
      </c>
      <c r="I38" s="2" t="s">
        <v>8</v>
      </c>
      <c r="J38" s="2" t="s">
        <v>9</v>
      </c>
      <c r="K38" s="3">
        <v>5</v>
      </c>
      <c r="L38" s="2" t="s">
        <v>10</v>
      </c>
      <c r="M38" s="3">
        <v>6</v>
      </c>
      <c r="N38" s="2" t="s">
        <v>11</v>
      </c>
      <c r="O38" s="3">
        <v>7</v>
      </c>
      <c r="P38" s="2" t="s">
        <v>12</v>
      </c>
      <c r="Q38" s="3">
        <v>8</v>
      </c>
      <c r="R38" s="2" t="s">
        <v>13</v>
      </c>
      <c r="S38" s="3">
        <v>9</v>
      </c>
      <c r="T38" s="2" t="s">
        <v>14</v>
      </c>
      <c r="U38" s="3">
        <v>10</v>
      </c>
      <c r="V38" s="26"/>
      <c r="W38" s="26"/>
      <c r="X38" s="26"/>
      <c r="Y38" s="57" t="s">
        <v>17</v>
      </c>
    </row>
    <row r="39" spans="1:25" ht="31.5" customHeight="1" x14ac:dyDescent="0.2">
      <c r="A39" s="58"/>
      <c r="B39" s="58"/>
      <c r="C39" s="58"/>
      <c r="D39" s="58"/>
      <c r="E39" s="58"/>
      <c r="F39" s="58"/>
      <c r="G39" s="58"/>
      <c r="H39" s="4">
        <v>220</v>
      </c>
      <c r="I39" s="4">
        <v>225</v>
      </c>
      <c r="J39" s="4">
        <v>230</v>
      </c>
      <c r="K39" s="4">
        <v>235</v>
      </c>
      <c r="L39" s="4">
        <v>240</v>
      </c>
      <c r="M39" s="4">
        <v>245</v>
      </c>
      <c r="N39" s="4">
        <v>250</v>
      </c>
      <c r="O39" s="4">
        <v>255</v>
      </c>
      <c r="P39" s="4">
        <v>260</v>
      </c>
      <c r="Q39" s="4">
        <v>265</v>
      </c>
      <c r="R39" s="4">
        <v>270</v>
      </c>
      <c r="S39" s="4">
        <v>275</v>
      </c>
      <c r="T39" s="4">
        <v>280</v>
      </c>
      <c r="U39" s="4">
        <v>285</v>
      </c>
      <c r="V39" s="27"/>
      <c r="W39" s="27"/>
      <c r="X39" s="27"/>
      <c r="Y39" s="58"/>
    </row>
    <row r="40" spans="1:25" ht="39" customHeight="1" x14ac:dyDescent="0.2">
      <c r="A40" s="5" t="s">
        <v>18</v>
      </c>
      <c r="B40" s="6"/>
      <c r="C40" s="5" t="s">
        <v>245</v>
      </c>
      <c r="D40" s="5" t="s">
        <v>246</v>
      </c>
      <c r="E40" s="5" t="s">
        <v>26</v>
      </c>
      <c r="F40" s="5" t="s">
        <v>247</v>
      </c>
      <c r="G40" s="33">
        <v>80</v>
      </c>
      <c r="H40" s="9">
        <v>2</v>
      </c>
      <c r="I40" s="9">
        <v>9</v>
      </c>
      <c r="J40" s="9">
        <v>1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>
        <f>SUM(H40:X40)</f>
        <v>12</v>
      </c>
    </row>
    <row r="41" spans="1:25" ht="39" customHeight="1" x14ac:dyDescent="0.2">
      <c r="A41" s="5" t="s">
        <v>18</v>
      </c>
      <c r="B41" s="6"/>
      <c r="C41" s="5" t="s">
        <v>245</v>
      </c>
      <c r="D41" s="5" t="s">
        <v>248</v>
      </c>
      <c r="E41" s="5" t="s">
        <v>62</v>
      </c>
      <c r="F41" s="5" t="s">
        <v>247</v>
      </c>
      <c r="G41" s="33">
        <v>80</v>
      </c>
      <c r="H41" s="9"/>
      <c r="I41" s="9">
        <v>8</v>
      </c>
      <c r="J41" s="9">
        <v>3</v>
      </c>
      <c r="K41" s="9">
        <v>1</v>
      </c>
      <c r="L41" s="9">
        <v>1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0"/>
      <c r="Y41" s="10">
        <f>SUM(H41:X41)</f>
        <v>13</v>
      </c>
    </row>
    <row r="42" spans="1:25" ht="24.75" customHeight="1" x14ac:dyDescent="0.2">
      <c r="A42" s="11"/>
      <c r="B42" s="12"/>
      <c r="C42" s="12"/>
      <c r="D42" s="12"/>
      <c r="E42" s="12"/>
      <c r="F42" s="34"/>
      <c r="G42" s="3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  <c r="X42" s="38" t="s">
        <v>141</v>
      </c>
      <c r="Y42" s="18">
        <f>SUM(Y40:Y41)</f>
        <v>25</v>
      </c>
    </row>
    <row r="43" spans="1:25" ht="24.75" customHeight="1" x14ac:dyDescent="0.2">
      <c r="A43" s="39"/>
      <c r="B43" s="40"/>
      <c r="C43" s="40"/>
      <c r="D43" s="40"/>
      <c r="E43" s="40"/>
      <c r="F43" s="41"/>
      <c r="G43" s="42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5"/>
    </row>
    <row r="44" spans="1:25" ht="24.75" customHeight="1" x14ac:dyDescent="0.2">
      <c r="A44" s="19"/>
      <c r="B44" s="20"/>
      <c r="C44" s="20"/>
      <c r="D44" s="20"/>
      <c r="E44" s="20"/>
      <c r="F44" s="36"/>
      <c r="G44" s="37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46"/>
    </row>
    <row r="45" spans="1:25" ht="32.25" customHeight="1" x14ac:dyDescent="0.2">
      <c r="A45" s="57" t="s">
        <v>0</v>
      </c>
      <c r="B45" s="57" t="s">
        <v>1</v>
      </c>
      <c r="C45" s="57" t="s">
        <v>2</v>
      </c>
      <c r="D45" s="57" t="s">
        <v>3</v>
      </c>
      <c r="E45" s="57" t="s">
        <v>4</v>
      </c>
      <c r="F45" s="57" t="s">
        <v>5</v>
      </c>
      <c r="G45" s="57" t="s">
        <v>6</v>
      </c>
      <c r="H45" s="2" t="s">
        <v>148</v>
      </c>
      <c r="I45" s="2" t="s">
        <v>149</v>
      </c>
      <c r="J45" s="2" t="s">
        <v>150</v>
      </c>
      <c r="K45" s="3">
        <v>2</v>
      </c>
      <c r="L45" s="2" t="s">
        <v>151</v>
      </c>
      <c r="M45" s="3">
        <v>4</v>
      </c>
      <c r="N45" s="47"/>
      <c r="O45" s="47"/>
      <c r="P45" s="47"/>
      <c r="Q45" s="47"/>
      <c r="R45" s="47"/>
      <c r="S45" s="47"/>
      <c r="T45" s="26"/>
      <c r="U45" s="26"/>
      <c r="V45" s="26"/>
      <c r="W45" s="26"/>
      <c r="X45" s="26"/>
      <c r="Y45" s="57" t="s">
        <v>17</v>
      </c>
    </row>
    <row r="46" spans="1:25" ht="32.25" customHeight="1" x14ac:dyDescent="0.2">
      <c r="A46" s="58"/>
      <c r="B46" s="58"/>
      <c r="C46" s="58"/>
      <c r="D46" s="58"/>
      <c r="E46" s="58"/>
      <c r="F46" s="58"/>
      <c r="G46" s="58"/>
      <c r="H46" s="4">
        <v>190</v>
      </c>
      <c r="I46" s="4">
        <v>200</v>
      </c>
      <c r="J46" s="4">
        <v>210</v>
      </c>
      <c r="K46" s="4">
        <v>220</v>
      </c>
      <c r="L46" s="4">
        <v>230</v>
      </c>
      <c r="M46" s="4">
        <v>240</v>
      </c>
      <c r="N46" s="47"/>
      <c r="O46" s="47"/>
      <c r="P46" s="47"/>
      <c r="Q46" s="47"/>
      <c r="R46" s="47"/>
      <c r="S46" s="47"/>
      <c r="T46" s="27"/>
      <c r="U46" s="27"/>
      <c r="V46" s="27"/>
      <c r="W46" s="27"/>
      <c r="X46" s="27"/>
      <c r="Y46" s="58"/>
    </row>
    <row r="47" spans="1:25" ht="39" customHeight="1" x14ac:dyDescent="0.2">
      <c r="A47" s="5" t="s">
        <v>18</v>
      </c>
      <c r="B47" s="6"/>
      <c r="C47" s="5" t="s">
        <v>249</v>
      </c>
      <c r="D47" s="5" t="s">
        <v>250</v>
      </c>
      <c r="E47" s="5" t="s">
        <v>169</v>
      </c>
      <c r="F47" s="5" t="s">
        <v>154</v>
      </c>
      <c r="G47" s="33">
        <v>50</v>
      </c>
      <c r="H47" s="9">
        <v>8</v>
      </c>
      <c r="I47" s="9">
        <v>3</v>
      </c>
      <c r="J47" s="9">
        <v>88</v>
      </c>
      <c r="K47" s="9">
        <v>104</v>
      </c>
      <c r="L47" s="9">
        <v>8</v>
      </c>
      <c r="M47" s="9">
        <v>5</v>
      </c>
      <c r="N47" s="48"/>
      <c r="O47" s="48"/>
      <c r="P47" s="48"/>
      <c r="Q47" s="48"/>
      <c r="R47" s="48"/>
      <c r="S47" s="48"/>
      <c r="T47" s="9"/>
      <c r="U47" s="9"/>
      <c r="V47" s="9"/>
      <c r="W47" s="9"/>
      <c r="X47" s="9"/>
      <c r="Y47" s="9">
        <f>SUM(H47:X47)</f>
        <v>216</v>
      </c>
    </row>
    <row r="48" spans="1:25" ht="39" customHeight="1" x14ac:dyDescent="0.2">
      <c r="A48" s="5" t="s">
        <v>18</v>
      </c>
      <c r="B48" s="6"/>
      <c r="C48" s="5" t="s">
        <v>249</v>
      </c>
      <c r="D48" s="5" t="s">
        <v>251</v>
      </c>
      <c r="E48" s="5" t="s">
        <v>62</v>
      </c>
      <c r="F48" s="5" t="s">
        <v>154</v>
      </c>
      <c r="G48" s="33">
        <v>50</v>
      </c>
      <c r="H48" s="9">
        <v>6</v>
      </c>
      <c r="I48" s="9">
        <v>5</v>
      </c>
      <c r="J48" s="9">
        <v>47</v>
      </c>
      <c r="K48" s="9">
        <v>32</v>
      </c>
      <c r="L48" s="9"/>
      <c r="M48" s="9"/>
      <c r="N48" s="48"/>
      <c r="O48" s="48"/>
      <c r="P48" s="48"/>
      <c r="Q48" s="48"/>
      <c r="R48" s="48"/>
      <c r="S48" s="48"/>
      <c r="T48" s="9"/>
      <c r="U48" s="9"/>
      <c r="V48" s="9"/>
      <c r="W48" s="9"/>
      <c r="X48" s="9"/>
      <c r="Y48" s="9">
        <f>SUM(H48:X48)</f>
        <v>90</v>
      </c>
    </row>
    <row r="49" spans="1:25" ht="39" customHeight="1" x14ac:dyDescent="0.2">
      <c r="A49" s="5" t="s">
        <v>18</v>
      </c>
      <c r="B49" s="6"/>
      <c r="C49" s="5" t="s">
        <v>252</v>
      </c>
      <c r="D49" s="5" t="s">
        <v>253</v>
      </c>
      <c r="E49" s="5" t="s">
        <v>254</v>
      </c>
      <c r="F49" s="5" t="s">
        <v>154</v>
      </c>
      <c r="G49" s="33">
        <v>85</v>
      </c>
      <c r="H49" s="9">
        <v>4</v>
      </c>
      <c r="I49" s="9">
        <v>1</v>
      </c>
      <c r="J49" s="9">
        <v>27</v>
      </c>
      <c r="K49" s="9">
        <v>32</v>
      </c>
      <c r="L49" s="9"/>
      <c r="M49" s="9"/>
      <c r="N49" s="48"/>
      <c r="O49" s="48"/>
      <c r="P49" s="48"/>
      <c r="Q49" s="48"/>
      <c r="R49" s="48"/>
      <c r="S49" s="48"/>
      <c r="T49" s="9"/>
      <c r="U49" s="9"/>
      <c r="V49" s="9"/>
      <c r="W49" s="9"/>
      <c r="X49" s="9"/>
      <c r="Y49" s="9">
        <f>SUM(H49:X49)</f>
        <v>64</v>
      </c>
    </row>
    <row r="50" spans="1:25" ht="39" customHeight="1" x14ac:dyDescent="0.2">
      <c r="A50" s="5" t="s">
        <v>18</v>
      </c>
      <c r="B50" s="6"/>
      <c r="C50" s="5" t="s">
        <v>162</v>
      </c>
      <c r="D50" s="5" t="s">
        <v>255</v>
      </c>
      <c r="E50" s="5" t="s">
        <v>26</v>
      </c>
      <c r="F50" s="5" t="s">
        <v>154</v>
      </c>
      <c r="G50" s="33">
        <v>50</v>
      </c>
      <c r="H50" s="9">
        <v>22</v>
      </c>
      <c r="I50" s="9">
        <v>7</v>
      </c>
      <c r="J50" s="9">
        <v>15</v>
      </c>
      <c r="K50" s="9">
        <v>5</v>
      </c>
      <c r="L50" s="9">
        <v>1</v>
      </c>
      <c r="M50" s="9">
        <v>1</v>
      </c>
      <c r="N50" s="48"/>
      <c r="O50" s="48"/>
      <c r="P50" s="48"/>
      <c r="Q50" s="48"/>
      <c r="R50" s="48"/>
      <c r="S50" s="48"/>
      <c r="T50" s="9"/>
      <c r="U50" s="9"/>
      <c r="V50" s="9"/>
      <c r="W50" s="9"/>
      <c r="X50" s="10"/>
      <c r="Y50" s="10">
        <f>SUM(H50:X50)</f>
        <v>51</v>
      </c>
    </row>
    <row r="51" spans="1:25" ht="24.75" customHeight="1" x14ac:dyDescent="0.2">
      <c r="A51" s="11"/>
      <c r="B51" s="12"/>
      <c r="C51" s="12"/>
      <c r="D51" s="12"/>
      <c r="E51" s="12"/>
      <c r="F51" s="34"/>
      <c r="G51" s="3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6"/>
      <c r="X51" s="38" t="s">
        <v>141</v>
      </c>
      <c r="Y51" s="18">
        <f>SUM(Y47:Y50)</f>
        <v>421</v>
      </c>
    </row>
    <row r="52" spans="1:25" ht="24.75" customHeight="1" x14ac:dyDescent="0.2">
      <c r="A52" s="39"/>
      <c r="B52" s="40"/>
      <c r="C52" s="40"/>
      <c r="D52" s="40"/>
      <c r="E52" s="40"/>
      <c r="F52" s="41"/>
      <c r="G52" s="42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4"/>
      <c r="Y52" s="45"/>
    </row>
    <row r="53" spans="1:25" ht="24.75" customHeight="1" x14ac:dyDescent="0.2">
      <c r="A53" s="19"/>
      <c r="B53" s="20"/>
      <c r="C53" s="40"/>
      <c r="D53" s="40"/>
      <c r="E53" s="40"/>
      <c r="F53" s="41"/>
      <c r="G53" s="42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46"/>
    </row>
    <row r="54" spans="1:25" ht="33" customHeight="1" x14ac:dyDescent="0.2">
      <c r="A54" s="57" t="s">
        <v>0</v>
      </c>
      <c r="B54" s="57" t="s">
        <v>1</v>
      </c>
      <c r="C54" s="49"/>
      <c r="D54" s="50"/>
      <c r="E54" s="50"/>
      <c r="F54" s="51"/>
      <c r="G54" s="52"/>
      <c r="H54" s="2" t="s">
        <v>142</v>
      </c>
      <c r="I54" s="2" t="s">
        <v>143</v>
      </c>
      <c r="J54" s="2" t="s">
        <v>144</v>
      </c>
      <c r="K54" s="2" t="s">
        <v>145</v>
      </c>
      <c r="L54" s="2" t="s">
        <v>146</v>
      </c>
      <c r="M54" s="2" t="s">
        <v>147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57" t="s">
        <v>17</v>
      </c>
    </row>
    <row r="55" spans="1:25" ht="33" customHeight="1" x14ac:dyDescent="0.2">
      <c r="A55" s="58"/>
      <c r="B55" s="58"/>
      <c r="C55" s="53" t="s">
        <v>2</v>
      </c>
      <c r="D55" s="53" t="s">
        <v>3</v>
      </c>
      <c r="E55" s="53" t="s">
        <v>4</v>
      </c>
      <c r="F55" s="53" t="s">
        <v>5</v>
      </c>
      <c r="G55" s="53" t="s">
        <v>6</v>
      </c>
      <c r="H55" s="4">
        <v>130</v>
      </c>
      <c r="I55" s="4">
        <v>140</v>
      </c>
      <c r="J55" s="4">
        <v>150</v>
      </c>
      <c r="K55" s="4">
        <v>160</v>
      </c>
      <c r="L55" s="4">
        <v>170</v>
      </c>
      <c r="M55" s="4">
        <v>180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58"/>
    </row>
    <row r="56" spans="1:25" ht="39" customHeight="1" x14ac:dyDescent="0.2">
      <c r="A56" s="5" t="s">
        <v>18</v>
      </c>
      <c r="B56" s="6"/>
      <c r="C56" s="5" t="s">
        <v>256</v>
      </c>
      <c r="D56" s="5" t="s">
        <v>257</v>
      </c>
      <c r="E56" s="5" t="s">
        <v>254</v>
      </c>
      <c r="F56" s="5" t="s">
        <v>258</v>
      </c>
      <c r="G56" s="33">
        <v>40</v>
      </c>
      <c r="H56" s="9">
        <v>13</v>
      </c>
      <c r="I56" s="9">
        <v>3</v>
      </c>
      <c r="J56" s="9">
        <v>10</v>
      </c>
      <c r="K56" s="9">
        <v>11</v>
      </c>
      <c r="L56" s="9">
        <v>2</v>
      </c>
      <c r="M56" s="9">
        <v>7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Y56" s="10">
        <f>SUM(H56:X56)</f>
        <v>46</v>
      </c>
    </row>
    <row r="57" spans="1:25" ht="26.25" customHeight="1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5"/>
      <c r="X57" s="38" t="s">
        <v>141</v>
      </c>
      <c r="Y57" s="56">
        <f>SUM(Y56)</f>
        <v>46</v>
      </c>
    </row>
  </sheetData>
  <mergeCells count="27">
    <mergeCell ref="Y38:Y39"/>
    <mergeCell ref="G1:G2"/>
    <mergeCell ref="Y1:Y2"/>
    <mergeCell ref="A38:A39"/>
    <mergeCell ref="B38:B39"/>
    <mergeCell ref="C38:C39"/>
    <mergeCell ref="D38:D39"/>
    <mergeCell ref="E38:E39"/>
    <mergeCell ref="F38:F39"/>
    <mergeCell ref="F1:F2"/>
    <mergeCell ref="C1:C2"/>
    <mergeCell ref="D1:D2"/>
    <mergeCell ref="E1:E2"/>
    <mergeCell ref="G38:G39"/>
    <mergeCell ref="A1:A2"/>
    <mergeCell ref="B1:B2"/>
    <mergeCell ref="C45:C46"/>
    <mergeCell ref="D45:D46"/>
    <mergeCell ref="E45:E46"/>
    <mergeCell ref="Y45:Y46"/>
    <mergeCell ref="Y54:Y55"/>
    <mergeCell ref="A54:A55"/>
    <mergeCell ref="B54:B55"/>
    <mergeCell ref="A45:A46"/>
    <mergeCell ref="B45:B46"/>
    <mergeCell ref="F45:F46"/>
    <mergeCell ref="G45:G46"/>
  </mergeCells>
  <phoneticPr fontId="0" type="noConversion"/>
  <conditionalFormatting sqref="G3:G37 G40:G44 G47:G53 G5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55% OFF</vt:lpstr>
      <vt:lpstr>60%OFF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2025-03-21T09:28:36Z</dcterms:created>
  <dcterms:modified xsi:type="dcterms:W3CDTF">2025-03-22T09:42:41Z</dcterms:modified>
</cp:coreProperties>
</file>